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sain\Desktop\Feroze Khan SST (TECH) ALL MALE &amp; FEMALE FINAL COMPLETE\"/>
    </mc:Choice>
  </mc:AlternateContent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Sheet1!$A$4:$M$178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K53" i="1" l="1"/>
  <c r="K75" i="1"/>
  <c r="K68" i="1" l="1"/>
  <c r="K63" i="1"/>
  <c r="K51" i="1"/>
  <c r="K46" i="1"/>
  <c r="K14" i="1"/>
  <c r="K60" i="1" l="1"/>
  <c r="K70" i="1"/>
  <c r="K59" i="1"/>
</calcChain>
</file>

<file path=xl/sharedStrings.xml><?xml version="1.0" encoding="utf-8"?>
<sst xmlns="http://schemas.openxmlformats.org/spreadsheetml/2006/main" count="1114" uniqueCount="541">
  <si>
    <t xml:space="preserve">S. No. </t>
  </si>
  <si>
    <t xml:space="preserve">District Name </t>
  </si>
  <si>
    <t>Name</t>
  </si>
  <si>
    <t>Father Name</t>
  </si>
  <si>
    <t>Desg:</t>
  </si>
  <si>
    <t xml:space="preserve">Date of Birth </t>
  </si>
  <si>
    <t xml:space="preserve">Date of Appointment in present Grade </t>
  </si>
  <si>
    <t>Graduation  /Post Graduation (B.A/M.A)</t>
  </si>
  <si>
    <t>Date of Passing DAE</t>
  </si>
  <si>
    <t xml:space="preserve">Obtained DAE Marks </t>
  </si>
  <si>
    <t>DAE Marks Petg:  %</t>
  </si>
  <si>
    <t>Remarks</t>
  </si>
  <si>
    <t xml:space="preserve">Muhammad Hussain </t>
  </si>
  <si>
    <t>Quetta</t>
  </si>
  <si>
    <t xml:space="preserve">Ejaz Mehboob </t>
  </si>
  <si>
    <t xml:space="preserve">Mehboob Hussain </t>
  </si>
  <si>
    <t>JVT</t>
  </si>
  <si>
    <t>B.A</t>
  </si>
  <si>
    <t>BISE Quetta</t>
  </si>
  <si>
    <t>Muhammad Mudasir</t>
  </si>
  <si>
    <t xml:space="preserve">Muhammad Bakhsh </t>
  </si>
  <si>
    <t xml:space="preserve">Naveed Akhtar </t>
  </si>
  <si>
    <t xml:space="preserve">Muhammad Munir </t>
  </si>
  <si>
    <t xml:space="preserve">Sultan Muhammad </t>
  </si>
  <si>
    <t xml:space="preserve">Arshad Mehmood </t>
  </si>
  <si>
    <t xml:space="preserve">Abdul Hameed </t>
  </si>
  <si>
    <t>Pishin</t>
  </si>
  <si>
    <t>Abdul Latif</t>
  </si>
  <si>
    <t>Abdul Karim</t>
  </si>
  <si>
    <t>JVT Tech:</t>
  </si>
  <si>
    <t>28/12/1995</t>
  </si>
  <si>
    <t>Saleh muhammad</t>
  </si>
  <si>
    <t>1994 DAE</t>
  </si>
  <si>
    <t>Muhammad Zafar</t>
  </si>
  <si>
    <t>Muhammad Siddiq</t>
  </si>
  <si>
    <t>30/4/195</t>
  </si>
  <si>
    <t xml:space="preserve">Ghulam Sarwar </t>
  </si>
  <si>
    <t>Haji wali Mohammad</t>
  </si>
  <si>
    <t>U.O.B</t>
  </si>
  <si>
    <t>Basheer ul Haq</t>
  </si>
  <si>
    <t>Zia ul Haq</t>
  </si>
  <si>
    <t>16/11/1986</t>
  </si>
  <si>
    <t>23/5/2013</t>
  </si>
  <si>
    <t>JET tech</t>
  </si>
  <si>
    <t>AIOU</t>
  </si>
  <si>
    <t>JET</t>
  </si>
  <si>
    <t>BA</t>
  </si>
  <si>
    <t>Noshki</t>
  </si>
  <si>
    <t>16/1/1982</t>
  </si>
  <si>
    <t xml:space="preserve">Juma khan </t>
  </si>
  <si>
    <t>Shah Nawaz Khan</t>
  </si>
  <si>
    <t>Haji Abbas Khan</t>
  </si>
  <si>
    <t>Kamal Khan</t>
  </si>
  <si>
    <t>H Abdullah</t>
  </si>
  <si>
    <t>Mir Adam khan</t>
  </si>
  <si>
    <t xml:space="preserve">Liaqat Ali </t>
  </si>
  <si>
    <t xml:space="preserve">Abdul Razzaq </t>
  </si>
  <si>
    <t xml:space="preserve">Abdul Malik </t>
  </si>
  <si>
    <t xml:space="preserve">Khalil Ullah </t>
  </si>
  <si>
    <t>31/5/2012</t>
  </si>
  <si>
    <t xml:space="preserve">Muhammad Murad </t>
  </si>
  <si>
    <t>JET (T)</t>
  </si>
  <si>
    <t>M.A</t>
  </si>
  <si>
    <t>MUHAMMAD ASIF</t>
  </si>
  <si>
    <t>ABDUL SATTAR</t>
  </si>
  <si>
    <t xml:space="preserve">BA </t>
  </si>
  <si>
    <t>13/4/2010</t>
  </si>
  <si>
    <t>UOB</t>
  </si>
  <si>
    <t>Raza Muhammad</t>
  </si>
  <si>
    <t>Muhammad Ayoub</t>
  </si>
  <si>
    <t xml:space="preserve">Shoaib Sher Tareen </t>
  </si>
  <si>
    <t xml:space="preserve">Sher Muhammad Tareen </t>
  </si>
  <si>
    <t>JET(T)</t>
  </si>
  <si>
    <t>Yar Mohammad</t>
  </si>
  <si>
    <t>Haji Mohd Ali</t>
  </si>
  <si>
    <t>01.01.1961</t>
  </si>
  <si>
    <t>27.03.1986</t>
  </si>
  <si>
    <t xml:space="preserve">Zahoor Ahmed </t>
  </si>
  <si>
    <t xml:space="preserve">Muhammad Hassan </t>
  </si>
  <si>
    <t>09.06.1966</t>
  </si>
  <si>
    <t>27.03.2012</t>
  </si>
  <si>
    <t xml:space="preserve">Qazi Muhammad Idrees </t>
  </si>
  <si>
    <t xml:space="preserve">Qazi Muhammad Ibrahim </t>
  </si>
  <si>
    <t xml:space="preserve">Sind Board of Technical Education </t>
  </si>
  <si>
    <t>Tariq Mehmood</t>
  </si>
  <si>
    <t>Muhammad Sadduqe</t>
  </si>
  <si>
    <t>Agro Tech Teachers Training Center Quetta</t>
  </si>
  <si>
    <t>KACHHI</t>
  </si>
  <si>
    <t>Atta Mohammad</t>
  </si>
  <si>
    <t>Abdul Manan</t>
  </si>
  <si>
    <t>15.10.1966</t>
  </si>
  <si>
    <t>27.01.2013</t>
  </si>
  <si>
    <t>BISE</t>
  </si>
  <si>
    <t>BARKHAN</t>
  </si>
  <si>
    <t>Rab Nawaz</t>
  </si>
  <si>
    <t>Naik Muhammad</t>
  </si>
  <si>
    <t>Mohammad Yousaf</t>
  </si>
  <si>
    <t>Baz Muhammad</t>
  </si>
  <si>
    <t>Mohammad Amir</t>
  </si>
  <si>
    <t>Mohammad Ramzan</t>
  </si>
  <si>
    <t>30.03.1967</t>
  </si>
  <si>
    <t>02.07.1989</t>
  </si>
  <si>
    <t>BISE Qta</t>
  </si>
  <si>
    <t>Muhammad Ramzan</t>
  </si>
  <si>
    <t>Haji Muhammad Nawaz</t>
  </si>
  <si>
    <t>14-6-1994</t>
  </si>
  <si>
    <t>Hameed Ullah</t>
  </si>
  <si>
    <t>Abdul Raheem</t>
  </si>
  <si>
    <t>Muhammad Aslam</t>
  </si>
  <si>
    <t>Muhammad Iqbal</t>
  </si>
  <si>
    <t>B.Com</t>
  </si>
  <si>
    <t xml:space="preserve">Mujeeb Ur Rehman </t>
  </si>
  <si>
    <t xml:space="preserve">Sikandar Ali </t>
  </si>
  <si>
    <t>1994</t>
  </si>
  <si>
    <t xml:space="preserve">BISE QTA </t>
  </si>
  <si>
    <t>Muhamamd Hassan</t>
  </si>
  <si>
    <t>Muhammad Hussain</t>
  </si>
  <si>
    <t>DAE Quetta</t>
  </si>
  <si>
    <t>KHUZDAR</t>
  </si>
  <si>
    <t xml:space="preserve">Mohammad Umer </t>
  </si>
  <si>
    <t xml:space="preserve">Eid Mohammad </t>
  </si>
  <si>
    <t xml:space="preserve">UOB </t>
  </si>
  <si>
    <t>Shaukat Ali</t>
  </si>
  <si>
    <t>Ghulam Mustafa</t>
  </si>
  <si>
    <t>22/6/1998</t>
  </si>
  <si>
    <t xml:space="preserve">Mukhtar Ahmed </t>
  </si>
  <si>
    <t xml:space="preserve"> Hussain Jan</t>
  </si>
  <si>
    <t>B.Sc</t>
  </si>
  <si>
    <t>20/09/2000</t>
  </si>
  <si>
    <t xml:space="preserve">Mohammad Anwar </t>
  </si>
  <si>
    <t>Khair Mohammad</t>
  </si>
  <si>
    <t>Asif Rasheed</t>
  </si>
  <si>
    <t>Abdul Rasheed</t>
  </si>
  <si>
    <t>Obaidullah</t>
  </si>
  <si>
    <t>Mehrullah</t>
  </si>
  <si>
    <t>UOB Quetta</t>
  </si>
  <si>
    <t>Altaf Hussain</t>
  </si>
  <si>
    <t>Mohammad Akbar</t>
  </si>
  <si>
    <t>J.E.T</t>
  </si>
  <si>
    <t>D.A.E</t>
  </si>
  <si>
    <t>1916/3300</t>
  </si>
  <si>
    <t>Shahbaz Khan</t>
  </si>
  <si>
    <t>Abdul Rehman</t>
  </si>
  <si>
    <t>17/5/2006</t>
  </si>
  <si>
    <t xml:space="preserve">Abdul Ghani </t>
  </si>
  <si>
    <t xml:space="preserve">Haji Shah Dad </t>
  </si>
  <si>
    <t xml:space="preserve">Mr. Mohammad Sharif </t>
  </si>
  <si>
    <t>Mr. Mohammad Gul</t>
  </si>
  <si>
    <t>Abdul Waheed</t>
  </si>
  <si>
    <t>Abdul Rahseed</t>
  </si>
  <si>
    <t>21.06.1971</t>
  </si>
  <si>
    <t>08.02.2000</t>
  </si>
  <si>
    <t>Mohammad Naeem</t>
  </si>
  <si>
    <t>Abdul Hakeem</t>
  </si>
  <si>
    <t>02.12.1980</t>
  </si>
  <si>
    <t>25.07.2003</t>
  </si>
  <si>
    <t>Sarfraz</t>
  </si>
  <si>
    <t>Hamza Khan</t>
  </si>
  <si>
    <t>01.03.1978</t>
  </si>
  <si>
    <t>07.10.2000</t>
  </si>
  <si>
    <t>Imtiaz Hussain</t>
  </si>
  <si>
    <t xml:space="preserve">Wali Mohammad </t>
  </si>
  <si>
    <t>2029/3500</t>
  </si>
  <si>
    <t>B.E.S.E. Quetta</t>
  </si>
  <si>
    <t>Mir Hassan</t>
  </si>
  <si>
    <t>Muhammad Yaqoob</t>
  </si>
  <si>
    <t>Saleem Ahmed</t>
  </si>
  <si>
    <t>Nihal Khan</t>
  </si>
  <si>
    <t>01.01.1973</t>
  </si>
  <si>
    <t xml:space="preserve">Doust Muhammad </t>
  </si>
  <si>
    <t>ghani Dad</t>
  </si>
  <si>
    <t>15/5/2004</t>
  </si>
  <si>
    <t>2334/3550</t>
  </si>
  <si>
    <t>Plitechnicale</t>
  </si>
  <si>
    <t xml:space="preserve">Shah Muhammad </t>
  </si>
  <si>
    <t xml:space="preserve">Fateh Din </t>
  </si>
  <si>
    <t xml:space="preserve">Ashfaq </t>
  </si>
  <si>
    <t>Muhammad Ismail</t>
  </si>
  <si>
    <t>Noz Ali</t>
  </si>
  <si>
    <t>Thalla Khan</t>
  </si>
  <si>
    <t>Second</t>
  </si>
  <si>
    <t>07-03-2005</t>
  </si>
  <si>
    <t>23/3/2014</t>
  </si>
  <si>
    <t xml:space="preserve">Syed Aftab Ahmed </t>
  </si>
  <si>
    <t xml:space="preserve">Haji Fazal Ahmed </t>
  </si>
  <si>
    <t xml:space="preserve">BISE Quetta </t>
  </si>
  <si>
    <t>Imdad Ullah</t>
  </si>
  <si>
    <t>Muhammad Bakhsh</t>
  </si>
  <si>
    <t>04.02.1987</t>
  </si>
  <si>
    <t>04.01.2013</t>
  </si>
  <si>
    <t>544/900</t>
  </si>
  <si>
    <t>AIOU Islamabad</t>
  </si>
  <si>
    <t>Haji Dost Muhammad</t>
  </si>
  <si>
    <t>Muhammad Masood</t>
  </si>
  <si>
    <t>Muhammad Umer</t>
  </si>
  <si>
    <t>Mohammad Younis</t>
  </si>
  <si>
    <t>13.11.1978</t>
  </si>
  <si>
    <t>28.01.2011</t>
  </si>
  <si>
    <t>Zafar Iqbal</t>
  </si>
  <si>
    <t>Hazoor Bakhsh</t>
  </si>
  <si>
    <t>25/4/2014</t>
  </si>
  <si>
    <t>Juma Khan</t>
  </si>
  <si>
    <t>Shah Dad Khan</t>
  </si>
  <si>
    <t>10-09-2014</t>
  </si>
  <si>
    <t>01-06-2014</t>
  </si>
  <si>
    <t>S.A.L.U</t>
  </si>
  <si>
    <t>Amjid Ali</t>
  </si>
  <si>
    <t>Ghulam Ali</t>
  </si>
  <si>
    <t>04.06.1977</t>
  </si>
  <si>
    <t>15.05.1997</t>
  </si>
  <si>
    <t xml:space="preserve">Muhammad Qasim </t>
  </si>
  <si>
    <t xml:space="preserve">Muhammad Bakhs </t>
  </si>
  <si>
    <t xml:space="preserve">Shafqat Mehmood </t>
  </si>
  <si>
    <t xml:space="preserve">JET </t>
  </si>
  <si>
    <t>2273/3350</t>
  </si>
  <si>
    <t xml:space="preserve">Akram Shah </t>
  </si>
  <si>
    <t>1991/3300</t>
  </si>
  <si>
    <t>2244/3500</t>
  </si>
  <si>
    <t>Shaheen</t>
  </si>
  <si>
    <t>13/3/2010</t>
  </si>
  <si>
    <t>Abdul Wahab</t>
  </si>
  <si>
    <t>Mohammad Hayat</t>
  </si>
  <si>
    <t>02.03.1988</t>
  </si>
  <si>
    <t>06.03.2010</t>
  </si>
  <si>
    <t>Mohammad Nadeem</t>
  </si>
  <si>
    <t>Abdul Rahman</t>
  </si>
  <si>
    <t>21.02.1990</t>
  </si>
  <si>
    <t>Shafi Muhammad</t>
  </si>
  <si>
    <t>Khuda Bakhsh</t>
  </si>
  <si>
    <t>2008</t>
  </si>
  <si>
    <t>Khadim Ali</t>
  </si>
  <si>
    <t>Chutta Khan</t>
  </si>
  <si>
    <t>Shakal Khan</t>
  </si>
  <si>
    <t>Nabi Muhammad</t>
  </si>
  <si>
    <t>25/4/1978</t>
  </si>
  <si>
    <t>31/12/2009</t>
  </si>
  <si>
    <t>Aneel Kumar</t>
  </si>
  <si>
    <t>Harpal Das</t>
  </si>
  <si>
    <t>Fazal ur Rehman</t>
  </si>
  <si>
    <t>Mohammad Akram</t>
  </si>
  <si>
    <t>Hafeez Ullah</t>
  </si>
  <si>
    <t>Mohammad Jan</t>
  </si>
  <si>
    <t>1961/3300</t>
  </si>
  <si>
    <t xml:space="preserve">Shoukat Ali Shah </t>
  </si>
  <si>
    <t>Syed Rusum Ali Shah</t>
  </si>
  <si>
    <t>3700/2734</t>
  </si>
  <si>
    <t>Abid Ali</t>
  </si>
  <si>
    <t>Lutuf Ali</t>
  </si>
  <si>
    <t>23.11.1984</t>
  </si>
  <si>
    <t>31.10.2013</t>
  </si>
  <si>
    <t>Syed Munir Ahmed Shah</t>
  </si>
  <si>
    <t>Muhammad Saleem</t>
  </si>
  <si>
    <t>Lab: Astt</t>
  </si>
  <si>
    <t>23/4/2014</t>
  </si>
  <si>
    <t>Muhammad Naseem</t>
  </si>
  <si>
    <t>Abdul Qadar</t>
  </si>
  <si>
    <t>15/6/1974</t>
  </si>
  <si>
    <t>Abdul Wadood</t>
  </si>
  <si>
    <t>Asmat ullah</t>
  </si>
  <si>
    <t>Sher Zaman</t>
  </si>
  <si>
    <t>Abdul Khaliq</t>
  </si>
  <si>
    <t>16/8/1961</t>
  </si>
  <si>
    <t>Killa Abdullah</t>
  </si>
  <si>
    <t>Bahdur Khan</t>
  </si>
  <si>
    <t>Ameer Hussain</t>
  </si>
  <si>
    <t>21.09.1989</t>
  </si>
  <si>
    <t>Abdul Rauf</t>
  </si>
  <si>
    <t>Allah Dad</t>
  </si>
  <si>
    <t>Lab.Asst</t>
  </si>
  <si>
    <t>09.05.1987</t>
  </si>
  <si>
    <t>Abdul Qayyum</t>
  </si>
  <si>
    <t>Peer Bakhsh</t>
  </si>
  <si>
    <t>06.02.1973</t>
  </si>
  <si>
    <t>Altaf hussain</t>
  </si>
  <si>
    <t>Moh hussain</t>
  </si>
  <si>
    <t>Muhammad Yousuf</t>
  </si>
  <si>
    <t>Kalat</t>
  </si>
  <si>
    <t>Muhammad Tahir</t>
  </si>
  <si>
    <t>Eid Muhammad</t>
  </si>
  <si>
    <t>Abdul Nabi</t>
  </si>
  <si>
    <t>Munir Ahmed</t>
  </si>
  <si>
    <t>Gul Muhammad</t>
  </si>
  <si>
    <t>I.T.Lab</t>
  </si>
  <si>
    <t>01.01.1977</t>
  </si>
  <si>
    <t>Mastung</t>
  </si>
  <si>
    <t>Muhammad Anwer</t>
  </si>
  <si>
    <t>Muhammad Murad</t>
  </si>
  <si>
    <t>01.03.1973</t>
  </si>
  <si>
    <t>25.10.1994</t>
  </si>
  <si>
    <t>2043/3350</t>
  </si>
  <si>
    <t>GPI Qta</t>
  </si>
  <si>
    <t>Najam Ud Din</t>
  </si>
  <si>
    <t>Shamis Ud Din</t>
  </si>
  <si>
    <t>10.03.1986</t>
  </si>
  <si>
    <t>15.06.2015</t>
  </si>
  <si>
    <t>2350/3550</t>
  </si>
  <si>
    <t>Saad Ullah</t>
  </si>
  <si>
    <t>Abdul Qadeer</t>
  </si>
  <si>
    <t>17.01.1958</t>
  </si>
  <si>
    <t>Yar Muhammad</t>
  </si>
  <si>
    <t>Muhammad Ali</t>
  </si>
  <si>
    <t>Perwaz Ahmed</t>
  </si>
  <si>
    <t>Noor Ahmed</t>
  </si>
  <si>
    <t>I.T Lab Inch</t>
  </si>
  <si>
    <t>Awaran</t>
  </si>
  <si>
    <t>Kharan</t>
  </si>
  <si>
    <t>Washuk</t>
  </si>
  <si>
    <t>Zakir Ullah</t>
  </si>
  <si>
    <t>Haji Abdul Rasheed</t>
  </si>
  <si>
    <t>J.V.T</t>
  </si>
  <si>
    <t>Riaz Ahmed</t>
  </si>
  <si>
    <t>Rehmat Ullah</t>
  </si>
  <si>
    <t>I.T Lab</t>
  </si>
  <si>
    <t>M Arif</t>
  </si>
  <si>
    <t>2246/3300</t>
  </si>
  <si>
    <t>Dera Bugti</t>
  </si>
  <si>
    <t>S.B.T.E</t>
  </si>
  <si>
    <t>Khair Muhammad</t>
  </si>
  <si>
    <t>Miroo Khan</t>
  </si>
  <si>
    <t>Pir Mohammad</t>
  </si>
  <si>
    <t>Ghous Bakhsh</t>
  </si>
  <si>
    <t>Amanullah</t>
  </si>
  <si>
    <t>Faqir Muhammad</t>
  </si>
  <si>
    <t>Kohlu</t>
  </si>
  <si>
    <t>Mr. Imam Bux</t>
  </si>
  <si>
    <t>Mr. Faiz Mohammad</t>
  </si>
  <si>
    <t>Mr. Mohammad Qasim</t>
  </si>
  <si>
    <t>Mr. Fazal Mohammad</t>
  </si>
  <si>
    <t>Mr. Shado Khan</t>
  </si>
  <si>
    <t>Mr. Gul Mohammad</t>
  </si>
  <si>
    <t>BBISE Quetta</t>
  </si>
  <si>
    <t>Mr. Rasool Mohammad</t>
  </si>
  <si>
    <t>Mr. Mohammad Azam</t>
  </si>
  <si>
    <t>Mr. Musa Khan</t>
  </si>
  <si>
    <t>30/2/1995</t>
  </si>
  <si>
    <t>PBET Lahore</t>
  </si>
  <si>
    <t>Jaffar Abad</t>
  </si>
  <si>
    <t>Bakhsh ALI</t>
  </si>
  <si>
    <t>22/12/1966</t>
  </si>
  <si>
    <t>Poly Technic Quetta</t>
  </si>
  <si>
    <t>Sarfaraz Hussain</t>
  </si>
  <si>
    <t>Ghulam Hussain</t>
  </si>
  <si>
    <t>Kifayatullah</t>
  </si>
  <si>
    <t>Muhammad Punhal</t>
  </si>
  <si>
    <t>Fazal Ilahi</t>
  </si>
  <si>
    <t>Sajan Khan</t>
  </si>
  <si>
    <t>Muhammad Umar</t>
  </si>
  <si>
    <t>Abdul Ghafoor</t>
  </si>
  <si>
    <t>Ehsan Alim</t>
  </si>
  <si>
    <t>Muhammad Alim</t>
  </si>
  <si>
    <t>Zahoor Ahmed</t>
  </si>
  <si>
    <t>Abdul Hameed</t>
  </si>
  <si>
    <t>20/9/2013</t>
  </si>
  <si>
    <t>Irfan Khan</t>
  </si>
  <si>
    <t>Deen Muhammad</t>
  </si>
  <si>
    <t>18/5/1988</t>
  </si>
  <si>
    <t>Balochistan</t>
  </si>
  <si>
    <t>Imran Khan</t>
  </si>
  <si>
    <t>15/5/1987</t>
  </si>
  <si>
    <t>DAE degree awarding University</t>
  </si>
  <si>
    <t>Sohbatpur</t>
  </si>
  <si>
    <t>Jhal Magsi</t>
  </si>
  <si>
    <t>Loralai</t>
  </si>
  <si>
    <t>Muhammad Usman</t>
  </si>
  <si>
    <t>Naseer Khan</t>
  </si>
  <si>
    <t>BBISE Qta</t>
  </si>
  <si>
    <t>Ihsan Ullah</t>
  </si>
  <si>
    <t>Molvi Yar Muhammad</t>
  </si>
  <si>
    <t>Musakhail</t>
  </si>
  <si>
    <t>Sultan Khan</t>
  </si>
  <si>
    <t>Barkhan</t>
  </si>
  <si>
    <t xml:space="preserve">Muhammad Afzal </t>
  </si>
  <si>
    <t>Faqeer Muhammad</t>
  </si>
  <si>
    <t xml:space="preserve">Raz Muhammad </t>
  </si>
  <si>
    <t>H Muhammad Ishaq</t>
  </si>
  <si>
    <t>Muhammad Suleman</t>
  </si>
  <si>
    <t>Ghulam Yaseen</t>
  </si>
  <si>
    <t>Fareed Ahmed</t>
  </si>
  <si>
    <t xml:space="preserve">Maheen </t>
  </si>
  <si>
    <t>Lal Bakhsh</t>
  </si>
  <si>
    <t xml:space="preserve">H Hader </t>
  </si>
  <si>
    <t>16/11/1976</t>
  </si>
  <si>
    <t>Said Muhammad</t>
  </si>
  <si>
    <t>Rahim Bakish</t>
  </si>
  <si>
    <t xml:space="preserve">Muhammad Iqbal </t>
  </si>
  <si>
    <t>Abdul Hafeez</t>
  </si>
  <si>
    <t>H Muhammad Khan</t>
  </si>
  <si>
    <t xml:space="preserve">H Abdul </t>
  </si>
  <si>
    <t>Peer Moahmmad</t>
  </si>
  <si>
    <t xml:space="preserve">Rasool Bakhash </t>
  </si>
  <si>
    <t>Panjgoor</t>
  </si>
  <si>
    <t>18/12/2014</t>
  </si>
  <si>
    <t>Mohammad Jamal</t>
  </si>
  <si>
    <t>Dad Jan</t>
  </si>
  <si>
    <t xml:space="preserve">Sana Ullah </t>
  </si>
  <si>
    <t xml:space="preserve">Nawab Ali </t>
  </si>
  <si>
    <t xml:space="preserve">Abdul Wahab </t>
  </si>
  <si>
    <t>15/12/1978</t>
  </si>
  <si>
    <t>Naseerabad</t>
  </si>
  <si>
    <t>Abdul Sattar</t>
  </si>
  <si>
    <t>Feroz-u-din</t>
  </si>
  <si>
    <t>714 BED</t>
  </si>
  <si>
    <t>5950 BED</t>
  </si>
  <si>
    <t>Shah Abdul Latif University</t>
  </si>
  <si>
    <t>Ali Sher</t>
  </si>
  <si>
    <t>Muhammad khan</t>
  </si>
  <si>
    <t>27/03/2012</t>
  </si>
  <si>
    <t>Manjhi khan</t>
  </si>
  <si>
    <t>Salah Deen</t>
  </si>
  <si>
    <t>23/05/2014</t>
  </si>
  <si>
    <t>Syed Niaz Hussain Shah</t>
  </si>
  <si>
    <t>Syed Ashiq Hussain Shah</t>
  </si>
  <si>
    <t>25/07/2014</t>
  </si>
  <si>
    <t xml:space="preserve">Zhob </t>
  </si>
  <si>
    <t>Dad Khan</t>
  </si>
  <si>
    <t>Mir Dad</t>
  </si>
  <si>
    <t>03.04.1981</t>
  </si>
  <si>
    <t>1960/3350</t>
  </si>
  <si>
    <t>2001</t>
  </si>
  <si>
    <t>Ghulam Nabi</t>
  </si>
  <si>
    <t>08.08.1996</t>
  </si>
  <si>
    <t>2535/4800</t>
  </si>
  <si>
    <t>1995</t>
  </si>
  <si>
    <t>Shar Ali</t>
  </si>
  <si>
    <t>Babuzar</t>
  </si>
  <si>
    <t>15.01.1998</t>
  </si>
  <si>
    <t>C.G.P 3.40</t>
  </si>
  <si>
    <t>2016</t>
  </si>
  <si>
    <t>Saeed ur Rehman</t>
  </si>
  <si>
    <t>08.10.1967</t>
  </si>
  <si>
    <t>1614/3250</t>
  </si>
  <si>
    <t>06.04.1989</t>
  </si>
  <si>
    <t>Najeeb Ullah</t>
  </si>
  <si>
    <t>Hayat Khan</t>
  </si>
  <si>
    <t>08.02.1978</t>
  </si>
  <si>
    <t>1958/3500</t>
  </si>
  <si>
    <t>08.05.2000</t>
  </si>
  <si>
    <t>Abdul Rashid</t>
  </si>
  <si>
    <t>Baran Khan</t>
  </si>
  <si>
    <t>02.02.1976</t>
  </si>
  <si>
    <t>1998/3350</t>
  </si>
  <si>
    <t>09.04.1999</t>
  </si>
  <si>
    <t>Killa Saifullah</t>
  </si>
  <si>
    <t>1542/3250</t>
  </si>
  <si>
    <t>1615/3250</t>
  </si>
  <si>
    <t>1586/3350</t>
  </si>
  <si>
    <t>Hayyat Khan</t>
  </si>
  <si>
    <t>Mohammad Din</t>
  </si>
  <si>
    <t>Ghulam Rasool</t>
  </si>
  <si>
    <t>Abdul Baqi</t>
  </si>
  <si>
    <t>Ansar Mehmood</t>
  </si>
  <si>
    <t>Gul Zaman</t>
  </si>
  <si>
    <t>Dad Mohammad</t>
  </si>
  <si>
    <t>Wali Mohamamd</t>
  </si>
  <si>
    <t>Muhammad Hayat</t>
  </si>
  <si>
    <t>Haji Wahid Bakhash</t>
  </si>
  <si>
    <t>Shabeer Ahmed</t>
  </si>
  <si>
    <t>Dad Kareem</t>
  </si>
  <si>
    <t>Sikanadar Ali</t>
  </si>
  <si>
    <t>Jahangeer Khan</t>
  </si>
  <si>
    <t xml:space="preserve"> Khuzdar</t>
  </si>
  <si>
    <t>Mohammad Hassan</t>
  </si>
  <si>
    <t>Mir Nihal Khan</t>
  </si>
  <si>
    <t>01.01.1982</t>
  </si>
  <si>
    <t>31.10.2003</t>
  </si>
  <si>
    <t>BISQ</t>
  </si>
  <si>
    <t xml:space="preserve"> Kachhi </t>
  </si>
  <si>
    <t xml:space="preserve"> Sibi</t>
  </si>
  <si>
    <t>Kech</t>
  </si>
  <si>
    <t>Hashim</t>
  </si>
  <si>
    <t>Nazir Ahmed</t>
  </si>
  <si>
    <t>Rahim Bakhsh</t>
  </si>
  <si>
    <t xml:space="preserve"> Akbar Ali</t>
  </si>
  <si>
    <t xml:space="preserve">Mumtaz Ali </t>
  </si>
  <si>
    <t xml:space="preserve">Asghar Ali </t>
  </si>
  <si>
    <t xml:space="preserve">Zakir Ali </t>
  </si>
  <si>
    <t xml:space="preserve">Karim Jan </t>
  </si>
  <si>
    <t>Imtiaz Ahmed</t>
  </si>
  <si>
    <t xml:space="preserve">Nadeem Sarwar </t>
  </si>
  <si>
    <t xml:space="preserve">Rana Muhammad Sarwar </t>
  </si>
  <si>
    <t xml:space="preserve">Abdul Kabir </t>
  </si>
  <si>
    <t xml:space="preserve">Abdul Majeed </t>
  </si>
  <si>
    <t xml:space="preserve">Naeem Sher Tareen </t>
  </si>
  <si>
    <t>Shahbaz Ahmed</t>
  </si>
  <si>
    <t>Mehraj Din</t>
  </si>
  <si>
    <t xml:space="preserve">Imam Bakhsh </t>
  </si>
  <si>
    <t xml:space="preserve">Muhammad Ibrahim </t>
  </si>
  <si>
    <t xml:space="preserve">B.A </t>
  </si>
  <si>
    <t>BA / MA</t>
  </si>
  <si>
    <t>BA / C.E</t>
  </si>
  <si>
    <t>Govt: Poly Tech</t>
  </si>
  <si>
    <t>Govt: Tech Edu Sindh</t>
  </si>
  <si>
    <t>BUOFE &amp; T khuzdar</t>
  </si>
  <si>
    <t>Board Of Tech Edu Punjab</t>
  </si>
  <si>
    <t>SENIORITY LIST OF JVT / JET / JET (Tech)  &amp; Lab Asst  (MALE) APPLIED FOR 50% PROMOTION QUOTA FOR THE POST OF SST (TECH ) 2017</t>
  </si>
  <si>
    <t xml:space="preserve">DIRECTOR OF EDUCATION (SCHOOLS), </t>
  </si>
  <si>
    <t xml:space="preserve">            BALOCHISTAN,  QUETTA.</t>
  </si>
  <si>
    <t>01/03/1969</t>
  </si>
  <si>
    <t>25/03/1965</t>
  </si>
  <si>
    <t>14/6/1969</t>
  </si>
  <si>
    <t>29/01/1979</t>
  </si>
  <si>
    <t>'23/04/1981</t>
  </si>
  <si>
    <t>21/12/1988</t>
  </si>
  <si>
    <t>01/05/2008</t>
  </si>
  <si>
    <t>06/06/1984</t>
  </si>
  <si>
    <t>08/05/2008</t>
  </si>
  <si>
    <t>15/01/1974</t>
  </si>
  <si>
    <t>01/01/1990</t>
  </si>
  <si>
    <t>15/01/1976</t>
  </si>
  <si>
    <t>12/02/1981</t>
  </si>
  <si>
    <t>27/10/1989</t>
  </si>
  <si>
    <t>Lasbella</t>
  </si>
  <si>
    <t>Kachhi</t>
  </si>
  <si>
    <t>JET (Tech)</t>
  </si>
  <si>
    <t>Chaghi</t>
  </si>
  <si>
    <t>Khuzdar</t>
  </si>
  <si>
    <t>All Documents Required</t>
  </si>
  <si>
    <t>BA 3rd Division (Diploma not Obtained)</t>
  </si>
  <si>
    <t>Sibi</t>
  </si>
  <si>
    <t>SAJJAD HUSSAIN</t>
  </si>
  <si>
    <t>HAIDER ALI SHAH</t>
  </si>
  <si>
    <t>18/08/2015</t>
  </si>
  <si>
    <t xml:space="preserve">AIOU Isl </t>
  </si>
  <si>
    <t>Ather Ali Shah</t>
  </si>
  <si>
    <t xml:space="preserve">Yousaf Ali </t>
  </si>
  <si>
    <t>3/3/1983</t>
  </si>
  <si>
    <t xml:space="preserve">B.A / BE.d </t>
  </si>
  <si>
    <t>NWFP Peshawar</t>
  </si>
  <si>
    <t>Name Included by Appeal</t>
  </si>
  <si>
    <t>Saidullah</t>
  </si>
  <si>
    <t>BA/ME.d</t>
  </si>
  <si>
    <t>Data Corrected Through Appeal</t>
  </si>
  <si>
    <t>Appointment order required</t>
  </si>
  <si>
    <t>Roshan Khan</t>
  </si>
  <si>
    <t>Mohammad Ali</t>
  </si>
  <si>
    <t>Nasib Jan</t>
  </si>
  <si>
    <t>Khuyan Gul</t>
  </si>
  <si>
    <t>Mohammad Hussain</t>
  </si>
  <si>
    <t>Wahid Bux</t>
  </si>
  <si>
    <t>Sultan Mohammad</t>
  </si>
  <si>
    <t>Order Copy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</si>
</sst>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[$-409]d/mmm/yy;@"/>
    <numFmt numFmtId="165" formatCode="[$-409]d/mmm/yyyy;@"/>
    <numFmt numFmtId="166" formatCode="[$-409]d\-mmm\-yy;@"/>
    <numFmt numFmtId="167" formatCode="[$-F800]dddd\,\ mmmm\ dd\,\ yyyy"/>
    <numFmt numFmtId="168" formatCode="0.0%"/>
    <numFmt numFmtId="169" formatCode="m/d/yyyy;@"/>
    <numFmt numFmtId="170" formatCode="[$-409]d\-mmm\-yyyy;@"/>
    <numFmt numFmtId="171" formatCode="dd/mm/yyyy;@"/>
    <numFmt numFmtId="172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6" fontId="8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70" fontId="1" fillId="0" borderId="1" xfId="0" applyNumberFormat="1" applyFont="1" applyBorder="1" applyAlignment="1">
      <alignment horizontal="left" vertical="center"/>
    </xf>
    <xf numFmtId="169" fontId="1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171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/>
    <xf numFmtId="0" fontId="10" fillId="0" borderId="0" xfId="0" applyFont="1" applyBorder="1"/>
    <xf numFmtId="0" fontId="9" fillId="2" borderId="13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vertical="center"/>
    </xf>
    <xf numFmtId="164" fontId="9" fillId="2" borderId="13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9" fontId="6" fillId="2" borderId="1" xfId="0" applyNumberFormat="1" applyFont="1" applyFill="1" applyBorder="1" applyAlignment="1">
      <alignment horizontal="left" vertical="center"/>
    </xf>
    <xf numFmtId="9" fontId="1" fillId="0" borderId="1" xfId="1" applyNumberFormat="1" applyFont="1" applyFill="1" applyBorder="1" applyAlignment="1">
      <alignment horizontal="left" vertical="center"/>
    </xf>
    <xf numFmtId="9" fontId="1" fillId="0" borderId="1" xfId="0" applyNumberFormat="1" applyFont="1" applyBorder="1" applyAlignment="1">
      <alignment horizontal="left" vertical="center"/>
    </xf>
    <xf numFmtId="9" fontId="8" fillId="0" borderId="1" xfId="0" applyNumberFormat="1" applyFont="1" applyFill="1" applyBorder="1" applyAlignment="1">
      <alignment horizontal="left" vertical="center"/>
    </xf>
    <xf numFmtId="9" fontId="7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/>
    </xf>
    <xf numFmtId="14" fontId="6" fillId="0" borderId="1" xfId="0" quotePrefix="1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9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68" fontId="1" fillId="0" borderId="1" xfId="1" applyNumberFormat="1" applyFont="1" applyFill="1" applyBorder="1" applyAlignment="1">
      <alignment horizontal="left" vertical="center"/>
    </xf>
    <xf numFmtId="17" fontId="1" fillId="0" borderId="1" xfId="0" applyNumberFormat="1" applyFont="1" applyFill="1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left" vertical="center"/>
    </xf>
    <xf numFmtId="9" fontId="7" fillId="0" borderId="1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5" fontId="9" fillId="2" borderId="6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2" fillId="3" borderId="0" xfId="0" applyFont="1" applyFill="1"/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1" fillId="2" borderId="8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165" fontId="1" fillId="0" borderId="11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5" fontId="1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165" fontId="1" fillId="0" borderId="1" xfId="0" quotePrefix="1" applyNumberFormat="1" applyFont="1" applyFill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71" fontId="6" fillId="3" borderId="1" xfId="0" applyNumberFormat="1" applyFont="1" applyFill="1" applyBorder="1" applyAlignment="1">
      <alignment horizontal="left" vertical="center"/>
    </xf>
    <xf numFmtId="15" fontId="6" fillId="3" borderId="1" xfId="0" applyNumberFormat="1" applyFont="1" applyFill="1" applyBorder="1" applyAlignment="1">
      <alignment horizontal="left" vertical="center"/>
    </xf>
    <xf numFmtId="172" fontId="6" fillId="3" borderId="1" xfId="2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6" sqref="G6"/>
    </sheetView>
  </sheetViews>
  <sheetFormatPr defaultRowHeight="15.75" x14ac:dyDescent="0.25"/>
  <cols>
    <col min="1" max="1" width="6" style="101" customWidth="1"/>
    <col min="2" max="2" width="13.28515625" style="84" customWidth="1"/>
    <col min="3" max="3" width="21.140625" style="83" customWidth="1"/>
    <col min="4" max="4" width="23.7109375" style="83" customWidth="1"/>
    <col min="5" max="5" width="12.140625" style="105" customWidth="1"/>
    <col min="6" max="6" width="12.7109375" style="83" customWidth="1"/>
    <col min="7" max="7" width="15.7109375" style="130" customWidth="1"/>
    <col min="8" max="8" width="14.85546875" style="105" customWidth="1"/>
    <col min="9" max="9" width="12" style="83" customWidth="1"/>
    <col min="10" max="10" width="11.85546875" style="83" customWidth="1"/>
    <col min="11" max="11" width="9.28515625" style="83" bestFit="1" customWidth="1"/>
    <col min="12" max="12" width="16.140625" style="83" customWidth="1"/>
    <col min="13" max="13" width="24" style="83" customWidth="1"/>
  </cols>
  <sheetData>
    <row r="1" spans="1:22" s="89" customFormat="1" ht="21" x14ac:dyDescent="0.35">
      <c r="A1" s="94"/>
      <c r="B1" s="88"/>
      <c r="C1" s="86"/>
      <c r="D1" s="86"/>
      <c r="E1" s="85"/>
      <c r="F1" s="87"/>
      <c r="G1" s="126"/>
      <c r="H1" s="85"/>
      <c r="I1" s="87"/>
      <c r="J1" s="86"/>
      <c r="K1" s="86"/>
      <c r="L1" s="86"/>
      <c r="M1" s="131"/>
    </row>
    <row r="2" spans="1:22" s="89" customFormat="1" ht="18.75" customHeight="1" x14ac:dyDescent="0.35">
      <c r="A2" s="147" t="s">
        <v>494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22" s="89" customFormat="1" ht="21.75" thickBot="1" x14ac:dyDescent="0.4">
      <c r="A3" s="95"/>
      <c r="B3" s="93"/>
      <c r="C3" s="91"/>
      <c r="D3" s="91"/>
      <c r="E3" s="90"/>
      <c r="F3" s="92"/>
      <c r="G3" s="127"/>
      <c r="H3" s="90"/>
      <c r="I3" s="92"/>
      <c r="J3" s="91"/>
      <c r="K3" s="91"/>
      <c r="L3" s="91"/>
      <c r="M3" s="132"/>
    </row>
    <row r="4" spans="1:22" s="1" customFormat="1" ht="39" thickBot="1" x14ac:dyDescent="0.3">
      <c r="A4" s="96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3" t="s">
        <v>6</v>
      </c>
      <c r="H4" s="11" t="s">
        <v>7</v>
      </c>
      <c r="I4" s="12" t="s">
        <v>8</v>
      </c>
      <c r="J4" s="11" t="s">
        <v>9</v>
      </c>
      <c r="K4" s="11" t="s">
        <v>10</v>
      </c>
      <c r="L4" s="11" t="s">
        <v>359</v>
      </c>
      <c r="M4" s="14" t="s">
        <v>11</v>
      </c>
    </row>
    <row r="5" spans="1:22" s="2" customFormat="1" ht="24.95" customHeight="1" x14ac:dyDescent="0.2">
      <c r="A5" s="97">
        <v>1</v>
      </c>
      <c r="B5" s="102" t="s">
        <v>26</v>
      </c>
      <c r="C5" s="15" t="s">
        <v>259</v>
      </c>
      <c r="D5" s="15" t="s">
        <v>260</v>
      </c>
      <c r="E5" s="16" t="s">
        <v>252</v>
      </c>
      <c r="F5" s="16" t="s">
        <v>261</v>
      </c>
      <c r="G5" s="150">
        <v>28951</v>
      </c>
      <c r="H5" s="17" t="s">
        <v>17</v>
      </c>
      <c r="I5" s="106"/>
      <c r="J5" s="16"/>
      <c r="K5" s="16"/>
      <c r="L5" s="16"/>
      <c r="M5" s="133" t="s">
        <v>516</v>
      </c>
      <c r="N5" s="4"/>
      <c r="O5" s="4"/>
      <c r="P5" s="4"/>
      <c r="Q5" s="4"/>
      <c r="R5" s="4"/>
      <c r="S5" s="4"/>
      <c r="T5" s="4"/>
      <c r="U5" s="4"/>
      <c r="V5" s="4"/>
    </row>
    <row r="6" spans="1:22" s="4" customFormat="1" ht="24.95" customHeight="1" x14ac:dyDescent="0.2">
      <c r="A6" s="98">
        <v>2</v>
      </c>
      <c r="B6" s="35" t="s">
        <v>360</v>
      </c>
      <c r="C6" s="17" t="s">
        <v>60</v>
      </c>
      <c r="D6" s="17" t="s">
        <v>12</v>
      </c>
      <c r="E6" s="17" t="s">
        <v>61</v>
      </c>
      <c r="F6" s="18">
        <v>22680</v>
      </c>
      <c r="G6" s="151">
        <v>29584</v>
      </c>
      <c r="H6" s="73" t="s">
        <v>488</v>
      </c>
      <c r="I6" s="18"/>
      <c r="J6" s="17"/>
      <c r="K6" s="107"/>
      <c r="L6" s="17"/>
      <c r="M6" s="133" t="s">
        <v>516</v>
      </c>
      <c r="N6" s="3"/>
      <c r="O6" s="5"/>
      <c r="P6" s="5"/>
      <c r="Q6" s="5"/>
      <c r="R6" s="5"/>
      <c r="S6" s="5"/>
      <c r="T6" s="5"/>
      <c r="U6" s="5"/>
      <c r="V6" s="5"/>
    </row>
    <row r="7" spans="1:22" s="4" customFormat="1" ht="24.95" customHeight="1" x14ac:dyDescent="0.2">
      <c r="A7" s="97">
        <v>3</v>
      </c>
      <c r="B7" s="35" t="s">
        <v>467</v>
      </c>
      <c r="C7" s="23" t="s">
        <v>63</v>
      </c>
      <c r="D7" s="23" t="s">
        <v>64</v>
      </c>
      <c r="E7" s="48" t="s">
        <v>72</v>
      </c>
      <c r="F7" s="24">
        <v>21711</v>
      </c>
      <c r="G7" s="152">
        <v>30042</v>
      </c>
      <c r="H7" s="108" t="s">
        <v>65</v>
      </c>
      <c r="I7" s="108" t="s">
        <v>66</v>
      </c>
      <c r="J7" s="108">
        <v>532</v>
      </c>
      <c r="K7" s="109">
        <v>0.53</v>
      </c>
      <c r="L7" s="108" t="s">
        <v>67</v>
      </c>
      <c r="M7" s="133"/>
    </row>
    <row r="8" spans="1:22" s="4" customFormat="1" ht="24.95" customHeight="1" x14ac:dyDescent="0.2">
      <c r="A8" s="97">
        <v>4</v>
      </c>
      <c r="B8" s="35" t="s">
        <v>398</v>
      </c>
      <c r="C8" s="25" t="s">
        <v>68</v>
      </c>
      <c r="D8" s="25" t="s">
        <v>69</v>
      </c>
      <c r="E8" s="25" t="s">
        <v>45</v>
      </c>
      <c r="F8" s="26">
        <v>23720</v>
      </c>
      <c r="G8" s="153">
        <v>30682</v>
      </c>
      <c r="H8" s="17" t="s">
        <v>17</v>
      </c>
      <c r="I8" s="26"/>
      <c r="J8" s="25"/>
      <c r="K8" s="25"/>
      <c r="L8" s="25"/>
      <c r="M8" s="133" t="s">
        <v>516</v>
      </c>
      <c r="N8" s="3"/>
      <c r="O8" s="5"/>
    </row>
    <row r="9" spans="1:22" s="4" customFormat="1" ht="24.95" customHeight="1" x14ac:dyDescent="0.2">
      <c r="A9" s="98">
        <v>5</v>
      </c>
      <c r="B9" s="35" t="s">
        <v>13</v>
      </c>
      <c r="C9" s="29" t="s">
        <v>70</v>
      </c>
      <c r="D9" s="29" t="s">
        <v>71</v>
      </c>
      <c r="E9" s="17" t="s">
        <v>72</v>
      </c>
      <c r="F9" s="30">
        <v>22661</v>
      </c>
      <c r="G9" s="151">
        <v>30783</v>
      </c>
      <c r="H9" s="17" t="s">
        <v>17</v>
      </c>
      <c r="I9" s="30"/>
      <c r="J9" s="17"/>
      <c r="K9" s="17"/>
      <c r="L9" s="29"/>
      <c r="M9" s="133" t="s">
        <v>516</v>
      </c>
      <c r="N9" s="3"/>
      <c r="O9" s="5"/>
    </row>
    <row r="10" spans="1:22" s="4" customFormat="1" ht="24.95" customHeight="1" x14ac:dyDescent="0.2">
      <c r="A10" s="97">
        <v>6</v>
      </c>
      <c r="B10" s="35" t="s">
        <v>284</v>
      </c>
      <c r="C10" s="29" t="s">
        <v>73</v>
      </c>
      <c r="D10" s="29" t="s">
        <v>74</v>
      </c>
      <c r="E10" s="36" t="s">
        <v>61</v>
      </c>
      <c r="F10" s="32" t="s">
        <v>75</v>
      </c>
      <c r="G10" s="154">
        <v>30825</v>
      </c>
      <c r="H10" s="73" t="s">
        <v>488</v>
      </c>
      <c r="I10" s="29" t="s">
        <v>76</v>
      </c>
      <c r="J10" s="29"/>
      <c r="K10" s="29"/>
      <c r="L10" s="29"/>
      <c r="M10" s="133" t="s">
        <v>516</v>
      </c>
      <c r="N10" s="3"/>
      <c r="O10" s="5"/>
    </row>
    <row r="11" spans="1:22" s="4" customFormat="1" ht="24.95" customHeight="1" x14ac:dyDescent="0.2">
      <c r="A11" s="97">
        <v>7</v>
      </c>
      <c r="B11" s="35" t="s">
        <v>13</v>
      </c>
      <c r="C11" s="33" t="s">
        <v>478</v>
      </c>
      <c r="D11" s="33" t="s">
        <v>479</v>
      </c>
      <c r="E11" s="48" t="s">
        <v>72</v>
      </c>
      <c r="F11" s="34">
        <v>23821</v>
      </c>
      <c r="G11" s="154">
        <v>30927</v>
      </c>
      <c r="H11" s="17" t="s">
        <v>17</v>
      </c>
      <c r="I11" s="65"/>
      <c r="J11" s="65"/>
      <c r="K11" s="65"/>
      <c r="L11" s="65"/>
      <c r="M11" s="133" t="s">
        <v>516</v>
      </c>
    </row>
    <row r="12" spans="1:22" s="4" customFormat="1" ht="24.95" customHeight="1" x14ac:dyDescent="0.2">
      <c r="A12" s="98">
        <v>8</v>
      </c>
      <c r="B12" s="20" t="s">
        <v>511</v>
      </c>
      <c r="C12" s="36" t="s">
        <v>77</v>
      </c>
      <c r="D12" s="36" t="s">
        <v>78</v>
      </c>
      <c r="E12" s="36" t="s">
        <v>61</v>
      </c>
      <c r="F12" s="36" t="s">
        <v>79</v>
      </c>
      <c r="G12" s="155">
        <v>31066</v>
      </c>
      <c r="H12" s="17" t="s">
        <v>17</v>
      </c>
      <c r="I12" s="36" t="s">
        <v>80</v>
      </c>
      <c r="J12" s="17"/>
      <c r="K12" s="110"/>
      <c r="L12" s="17"/>
      <c r="M12" s="133" t="s">
        <v>516</v>
      </c>
      <c r="N12" s="3"/>
      <c r="O12" s="5"/>
    </row>
    <row r="13" spans="1:22" s="4" customFormat="1" ht="24.95" customHeight="1" x14ac:dyDescent="0.2">
      <c r="A13" s="97">
        <v>9</v>
      </c>
      <c r="B13" s="35" t="s">
        <v>370</v>
      </c>
      <c r="C13" s="37" t="s">
        <v>379</v>
      </c>
      <c r="D13" s="37" t="s">
        <v>380</v>
      </c>
      <c r="E13" s="65" t="s">
        <v>16</v>
      </c>
      <c r="F13" s="38">
        <v>23743</v>
      </c>
      <c r="G13" s="156">
        <v>31133</v>
      </c>
      <c r="H13" s="17" t="s">
        <v>17</v>
      </c>
      <c r="I13" s="65"/>
      <c r="J13" s="65"/>
      <c r="K13" s="65"/>
      <c r="L13" s="65"/>
      <c r="M13" s="133" t="s">
        <v>516</v>
      </c>
    </row>
    <row r="14" spans="1:22" s="4" customFormat="1" ht="24.95" customHeight="1" x14ac:dyDescent="0.2">
      <c r="A14" s="97">
        <v>10</v>
      </c>
      <c r="B14" s="35" t="s">
        <v>13</v>
      </c>
      <c r="C14" s="29" t="s">
        <v>81</v>
      </c>
      <c r="D14" s="29" t="s">
        <v>82</v>
      </c>
      <c r="E14" s="17" t="s">
        <v>72</v>
      </c>
      <c r="F14" s="30">
        <v>22752</v>
      </c>
      <c r="G14" s="151">
        <v>31382</v>
      </c>
      <c r="H14" s="17" t="s">
        <v>17</v>
      </c>
      <c r="I14" s="30">
        <v>31003</v>
      </c>
      <c r="J14" s="17">
        <v>1732</v>
      </c>
      <c r="K14" s="17">
        <f>J14*100/3350</f>
        <v>51.701492537313435</v>
      </c>
      <c r="L14" s="29" t="s">
        <v>83</v>
      </c>
      <c r="M14" s="133"/>
      <c r="N14" s="3"/>
      <c r="O14" s="5"/>
    </row>
    <row r="15" spans="1:22" s="10" customFormat="1" ht="24.95" customHeight="1" x14ac:dyDescent="0.25">
      <c r="A15" s="98">
        <v>11</v>
      </c>
      <c r="B15" s="35" t="s">
        <v>13</v>
      </c>
      <c r="C15" s="39" t="s">
        <v>483</v>
      </c>
      <c r="D15" s="39" t="s">
        <v>484</v>
      </c>
      <c r="E15" s="48" t="s">
        <v>72</v>
      </c>
      <c r="F15" s="40">
        <v>22707</v>
      </c>
      <c r="G15" s="157">
        <v>31531</v>
      </c>
      <c r="H15" s="17" t="s">
        <v>17</v>
      </c>
      <c r="I15" s="65"/>
      <c r="J15" s="65"/>
      <c r="K15" s="65"/>
      <c r="L15" s="65"/>
      <c r="M15" s="133" t="s">
        <v>516</v>
      </c>
    </row>
    <row r="16" spans="1:22" s="4" customFormat="1" ht="24.95" customHeight="1" x14ac:dyDescent="0.2">
      <c r="A16" s="97">
        <v>12</v>
      </c>
      <c r="B16" s="35" t="s">
        <v>336</v>
      </c>
      <c r="C16" s="41" t="s">
        <v>337</v>
      </c>
      <c r="D16" s="41" t="s">
        <v>281</v>
      </c>
      <c r="E16" s="37" t="s">
        <v>16</v>
      </c>
      <c r="F16" s="42" t="s">
        <v>338</v>
      </c>
      <c r="G16" s="156">
        <v>31535</v>
      </c>
      <c r="H16" s="42" t="s">
        <v>17</v>
      </c>
      <c r="I16" s="42">
        <v>33239</v>
      </c>
      <c r="J16" s="37">
        <v>1561</v>
      </c>
      <c r="K16" s="111">
        <v>0.48</v>
      </c>
      <c r="L16" s="37" t="s">
        <v>339</v>
      </c>
      <c r="M16" s="133"/>
    </row>
    <row r="17" spans="1:15" s="4" customFormat="1" ht="24.95" customHeight="1" x14ac:dyDescent="0.2">
      <c r="A17" s="97">
        <v>13</v>
      </c>
      <c r="B17" s="35" t="s">
        <v>284</v>
      </c>
      <c r="C17" s="41" t="s">
        <v>296</v>
      </c>
      <c r="D17" s="37" t="s">
        <v>297</v>
      </c>
      <c r="E17" s="48" t="s">
        <v>72</v>
      </c>
      <c r="F17" s="37" t="s">
        <v>298</v>
      </c>
      <c r="G17" s="158">
        <v>31685</v>
      </c>
      <c r="H17" s="17" t="s">
        <v>17</v>
      </c>
      <c r="I17" s="65"/>
      <c r="J17" s="65"/>
      <c r="K17" s="65"/>
      <c r="L17" s="65"/>
      <c r="M17" s="133" t="s">
        <v>516</v>
      </c>
    </row>
    <row r="18" spans="1:15" s="4" customFormat="1" ht="24.95" customHeight="1" x14ac:dyDescent="0.2">
      <c r="A18" s="98">
        <v>14</v>
      </c>
      <c r="B18" s="35" t="s">
        <v>13</v>
      </c>
      <c r="C18" s="44" t="s">
        <v>84</v>
      </c>
      <c r="D18" s="44" t="s">
        <v>85</v>
      </c>
      <c r="E18" s="103" t="s">
        <v>72</v>
      </c>
      <c r="F18" s="45">
        <v>22647</v>
      </c>
      <c r="G18" s="159">
        <v>31964</v>
      </c>
      <c r="H18" s="103" t="s">
        <v>17</v>
      </c>
      <c r="I18" s="45">
        <v>33351</v>
      </c>
      <c r="J18" s="103">
        <v>718</v>
      </c>
      <c r="K18" s="112">
        <v>0.59</v>
      </c>
      <c r="L18" s="44" t="s">
        <v>86</v>
      </c>
      <c r="M18" s="133"/>
      <c r="N18" s="3"/>
      <c r="O18" s="5"/>
    </row>
    <row r="19" spans="1:15" s="4" customFormat="1" ht="24.95" customHeight="1" x14ac:dyDescent="0.2">
      <c r="A19" s="97">
        <v>15</v>
      </c>
      <c r="B19" s="35" t="s">
        <v>315</v>
      </c>
      <c r="C19" s="37" t="s">
        <v>319</v>
      </c>
      <c r="D19" s="37" t="s">
        <v>320</v>
      </c>
      <c r="E19" s="16" t="s">
        <v>252</v>
      </c>
      <c r="F19" s="47" t="s">
        <v>497</v>
      </c>
      <c r="G19" s="160">
        <v>32034</v>
      </c>
      <c r="H19" s="37" t="s">
        <v>487</v>
      </c>
      <c r="I19" s="65"/>
      <c r="J19" s="65"/>
      <c r="K19" s="65"/>
      <c r="L19" s="65"/>
      <c r="M19" s="133" t="s">
        <v>516</v>
      </c>
    </row>
    <row r="20" spans="1:15" s="4" customFormat="1" ht="24.95" customHeight="1" x14ac:dyDescent="0.2">
      <c r="A20" s="97">
        <v>16</v>
      </c>
      <c r="B20" s="35" t="s">
        <v>442</v>
      </c>
      <c r="C20" s="41" t="s">
        <v>451</v>
      </c>
      <c r="D20" s="37" t="s">
        <v>446</v>
      </c>
      <c r="E20" s="65" t="s">
        <v>16</v>
      </c>
      <c r="F20" s="37" t="s">
        <v>498</v>
      </c>
      <c r="G20" s="161">
        <v>32040</v>
      </c>
      <c r="H20" s="73" t="s">
        <v>488</v>
      </c>
      <c r="I20" s="37">
        <v>1988</v>
      </c>
      <c r="J20" s="36" t="s">
        <v>443</v>
      </c>
      <c r="K20" s="37"/>
      <c r="L20" s="37"/>
      <c r="M20" s="133" t="s">
        <v>516</v>
      </c>
    </row>
    <row r="21" spans="1:15" s="4" customFormat="1" ht="24.95" customHeight="1" x14ac:dyDescent="0.2">
      <c r="A21" s="98">
        <v>17</v>
      </c>
      <c r="B21" s="20" t="s">
        <v>13</v>
      </c>
      <c r="C21" s="48" t="s">
        <v>22</v>
      </c>
      <c r="D21" s="48" t="s">
        <v>23</v>
      </c>
      <c r="E21" s="37" t="s">
        <v>16</v>
      </c>
      <c r="F21" s="49">
        <v>24488</v>
      </c>
      <c r="G21" s="156">
        <v>32043</v>
      </c>
      <c r="H21" s="37" t="s">
        <v>17</v>
      </c>
      <c r="I21" s="49"/>
      <c r="J21" s="37"/>
      <c r="K21" s="37"/>
      <c r="L21" s="48"/>
      <c r="M21" s="133" t="s">
        <v>516</v>
      </c>
    </row>
    <row r="22" spans="1:15" s="4" customFormat="1" ht="24.95" customHeight="1" x14ac:dyDescent="0.2">
      <c r="A22" s="97">
        <v>18</v>
      </c>
      <c r="B22" s="20" t="s">
        <v>87</v>
      </c>
      <c r="C22" s="17" t="s">
        <v>88</v>
      </c>
      <c r="D22" s="17" t="s">
        <v>89</v>
      </c>
      <c r="E22" s="17" t="s">
        <v>45</v>
      </c>
      <c r="F22" s="51" t="s">
        <v>90</v>
      </c>
      <c r="G22" s="151">
        <v>32043</v>
      </c>
      <c r="H22" s="17" t="s">
        <v>17</v>
      </c>
      <c r="I22" s="51" t="s">
        <v>91</v>
      </c>
      <c r="J22" s="17">
        <v>1782</v>
      </c>
      <c r="K22" s="107">
        <v>0.59</v>
      </c>
      <c r="L22" s="17" t="s">
        <v>92</v>
      </c>
      <c r="M22" s="133"/>
      <c r="N22" s="3"/>
      <c r="O22" s="5"/>
    </row>
    <row r="23" spans="1:15" s="4" customFormat="1" ht="24.95" customHeight="1" x14ac:dyDescent="0.2">
      <c r="A23" s="97">
        <v>19</v>
      </c>
      <c r="B23" s="35" t="s">
        <v>413</v>
      </c>
      <c r="C23" s="41" t="s">
        <v>428</v>
      </c>
      <c r="D23" s="37" t="s">
        <v>142</v>
      </c>
      <c r="E23" s="65" t="s">
        <v>16</v>
      </c>
      <c r="F23" s="53" t="s">
        <v>429</v>
      </c>
      <c r="G23" s="156">
        <v>32075</v>
      </c>
      <c r="H23" s="17" t="s">
        <v>17</v>
      </c>
      <c r="I23" s="53" t="s">
        <v>431</v>
      </c>
      <c r="J23" s="53" t="s">
        <v>430</v>
      </c>
      <c r="K23" s="37"/>
      <c r="L23" s="65"/>
      <c r="M23" s="133" t="s">
        <v>516</v>
      </c>
    </row>
    <row r="24" spans="1:15" s="4" customFormat="1" ht="24.95" customHeight="1" x14ac:dyDescent="0.2">
      <c r="A24" s="98">
        <v>20</v>
      </c>
      <c r="B24" s="20" t="s">
        <v>93</v>
      </c>
      <c r="C24" s="17" t="s">
        <v>94</v>
      </c>
      <c r="D24" s="17" t="s">
        <v>95</v>
      </c>
      <c r="E24" s="29" t="s">
        <v>45</v>
      </c>
      <c r="F24" s="30" t="s">
        <v>499</v>
      </c>
      <c r="G24" s="151">
        <v>32079</v>
      </c>
      <c r="H24" s="73" t="s">
        <v>488</v>
      </c>
      <c r="I24" s="30">
        <v>32609</v>
      </c>
      <c r="J24" s="17">
        <v>571</v>
      </c>
      <c r="K24" s="17"/>
      <c r="L24" s="29"/>
      <c r="M24" s="133" t="s">
        <v>516</v>
      </c>
      <c r="N24" s="3"/>
      <c r="O24" s="5"/>
    </row>
    <row r="25" spans="1:15" s="4" customFormat="1" ht="24.95" customHeight="1" x14ac:dyDescent="0.2">
      <c r="A25" s="97">
        <v>21</v>
      </c>
      <c r="B25" s="20" t="s">
        <v>93</v>
      </c>
      <c r="C25" s="17" t="s">
        <v>96</v>
      </c>
      <c r="D25" s="17" t="s">
        <v>97</v>
      </c>
      <c r="E25" s="29" t="s">
        <v>45</v>
      </c>
      <c r="F25" s="30">
        <v>25628</v>
      </c>
      <c r="G25" s="151">
        <v>32203</v>
      </c>
      <c r="H25" s="17" t="s">
        <v>65</v>
      </c>
      <c r="I25" s="30">
        <v>41463</v>
      </c>
      <c r="J25" s="17">
        <v>585</v>
      </c>
      <c r="K25" s="107"/>
      <c r="L25" s="17"/>
      <c r="M25" s="133" t="s">
        <v>516</v>
      </c>
      <c r="N25" s="3"/>
      <c r="O25" s="5"/>
    </row>
    <row r="26" spans="1:15" s="4" customFormat="1" ht="24.95" customHeight="1" x14ac:dyDescent="0.2">
      <c r="A26" s="97">
        <v>22</v>
      </c>
      <c r="B26" s="35" t="s">
        <v>13</v>
      </c>
      <c r="C26" s="33" t="s">
        <v>480</v>
      </c>
      <c r="D26" s="33" t="s">
        <v>481</v>
      </c>
      <c r="E26" s="48" t="s">
        <v>72</v>
      </c>
      <c r="F26" s="34">
        <v>25203</v>
      </c>
      <c r="G26" s="151">
        <v>32216</v>
      </c>
      <c r="H26" s="17" t="s">
        <v>17</v>
      </c>
      <c r="I26" s="65"/>
      <c r="J26" s="65"/>
      <c r="K26" s="65"/>
      <c r="L26" s="65"/>
      <c r="M26" s="133" t="s">
        <v>516</v>
      </c>
    </row>
    <row r="27" spans="1:15" s="4" customFormat="1" ht="24.95" customHeight="1" x14ac:dyDescent="0.2">
      <c r="A27" s="98">
        <v>23</v>
      </c>
      <c r="B27" s="35" t="s">
        <v>370</v>
      </c>
      <c r="C27" s="41" t="s">
        <v>371</v>
      </c>
      <c r="D27" s="41" t="s">
        <v>372</v>
      </c>
      <c r="E27" s="65" t="s">
        <v>16</v>
      </c>
      <c r="F27" s="38">
        <v>23743</v>
      </c>
      <c r="G27" s="156">
        <v>32315</v>
      </c>
      <c r="H27" s="17" t="s">
        <v>17</v>
      </c>
      <c r="I27" s="65"/>
      <c r="J27" s="65"/>
      <c r="K27" s="65"/>
      <c r="L27" s="65"/>
      <c r="M27" s="133" t="s">
        <v>516</v>
      </c>
    </row>
    <row r="28" spans="1:15" s="4" customFormat="1" ht="24.95" customHeight="1" x14ac:dyDescent="0.2">
      <c r="A28" s="97">
        <v>24</v>
      </c>
      <c r="B28" s="20" t="s">
        <v>13</v>
      </c>
      <c r="C28" s="48" t="s">
        <v>24</v>
      </c>
      <c r="D28" s="48" t="s">
        <v>25</v>
      </c>
      <c r="E28" s="37" t="s">
        <v>16</v>
      </c>
      <c r="F28" s="49">
        <v>23712</v>
      </c>
      <c r="G28" s="156">
        <v>32450</v>
      </c>
      <c r="H28" s="37" t="s">
        <v>17</v>
      </c>
      <c r="I28" s="49">
        <v>32946</v>
      </c>
      <c r="J28" s="37">
        <v>1854</v>
      </c>
      <c r="K28" s="111">
        <v>0.56999999999999995</v>
      </c>
      <c r="L28" s="17" t="s">
        <v>102</v>
      </c>
      <c r="M28" s="133"/>
    </row>
    <row r="29" spans="1:15" s="4" customFormat="1" ht="24.95" customHeight="1" x14ac:dyDescent="0.2">
      <c r="A29" s="97">
        <v>25</v>
      </c>
      <c r="B29" s="20" t="s">
        <v>512</v>
      </c>
      <c r="C29" s="17" t="s">
        <v>98</v>
      </c>
      <c r="D29" s="17" t="s">
        <v>99</v>
      </c>
      <c r="E29" s="17" t="s">
        <v>45</v>
      </c>
      <c r="F29" s="51" t="s">
        <v>100</v>
      </c>
      <c r="G29" s="151">
        <v>32459</v>
      </c>
      <c r="H29" s="17" t="s">
        <v>17</v>
      </c>
      <c r="I29" s="51" t="s">
        <v>101</v>
      </c>
      <c r="J29" s="17">
        <v>1638</v>
      </c>
      <c r="K29" s="17"/>
      <c r="L29" s="17" t="s">
        <v>102</v>
      </c>
      <c r="M29" s="133"/>
    </row>
    <row r="30" spans="1:15" s="4" customFormat="1" ht="24.95" customHeight="1" x14ac:dyDescent="0.2">
      <c r="A30" s="98">
        <v>26</v>
      </c>
      <c r="B30" s="35" t="s">
        <v>442</v>
      </c>
      <c r="C30" s="54" t="s">
        <v>449</v>
      </c>
      <c r="D30" s="37" t="s">
        <v>448</v>
      </c>
      <c r="E30" s="65" t="s">
        <v>16</v>
      </c>
      <c r="F30" s="42">
        <v>25331</v>
      </c>
      <c r="G30" s="161">
        <v>32592</v>
      </c>
      <c r="H30" s="36" t="s">
        <v>17</v>
      </c>
      <c r="I30" s="37">
        <v>1993</v>
      </c>
      <c r="J30" s="36" t="s">
        <v>445</v>
      </c>
      <c r="K30" s="37"/>
      <c r="L30" s="37"/>
      <c r="M30" s="133" t="s">
        <v>516</v>
      </c>
      <c r="N30" s="3"/>
      <c r="O30" s="5"/>
    </row>
    <row r="31" spans="1:15" s="4" customFormat="1" ht="24.95" customHeight="1" x14ac:dyDescent="0.2">
      <c r="A31" s="97">
        <v>27</v>
      </c>
      <c r="B31" s="35" t="s">
        <v>370</v>
      </c>
      <c r="C31" s="37" t="s">
        <v>373</v>
      </c>
      <c r="D31" s="37" t="s">
        <v>374</v>
      </c>
      <c r="E31" s="65" t="s">
        <v>16</v>
      </c>
      <c r="F31" s="38">
        <v>25357</v>
      </c>
      <c r="G31" s="156">
        <v>32621</v>
      </c>
      <c r="H31" s="17" t="s">
        <v>17</v>
      </c>
      <c r="I31" s="65"/>
      <c r="J31" s="65"/>
      <c r="K31" s="65"/>
      <c r="L31" s="65"/>
      <c r="M31" s="133" t="s">
        <v>516</v>
      </c>
    </row>
    <row r="32" spans="1:15" s="4" customFormat="1" ht="24.95" customHeight="1" x14ac:dyDescent="0.2">
      <c r="A32" s="97">
        <v>28</v>
      </c>
      <c r="B32" s="20" t="s">
        <v>47</v>
      </c>
      <c r="C32" s="17" t="s">
        <v>58</v>
      </c>
      <c r="D32" s="37" t="s">
        <v>54</v>
      </c>
      <c r="E32" s="36" t="s">
        <v>43</v>
      </c>
      <c r="F32" s="56">
        <v>24843</v>
      </c>
      <c r="G32" s="151">
        <v>32663</v>
      </c>
      <c r="H32" s="17" t="s">
        <v>46</v>
      </c>
      <c r="I32" s="69" t="s">
        <v>59</v>
      </c>
      <c r="J32" s="17"/>
      <c r="K32" s="37"/>
      <c r="L32" s="17"/>
      <c r="M32" s="133" t="s">
        <v>516</v>
      </c>
    </row>
    <row r="33" spans="1:22" s="4" customFormat="1" ht="24.95" customHeight="1" x14ac:dyDescent="0.2">
      <c r="A33" s="98">
        <v>29</v>
      </c>
      <c r="B33" s="35" t="s">
        <v>442</v>
      </c>
      <c r="C33" s="55" t="s">
        <v>450</v>
      </c>
      <c r="D33" s="37" t="s">
        <v>447</v>
      </c>
      <c r="E33" s="65" t="s">
        <v>16</v>
      </c>
      <c r="F33" s="42">
        <v>25449</v>
      </c>
      <c r="G33" s="151">
        <v>32673</v>
      </c>
      <c r="H33" s="73" t="s">
        <v>488</v>
      </c>
      <c r="I33" s="37">
        <v>1989</v>
      </c>
      <c r="J33" s="54" t="s">
        <v>444</v>
      </c>
      <c r="K33" s="37"/>
      <c r="L33" s="37"/>
      <c r="M33" s="133" t="s">
        <v>516</v>
      </c>
    </row>
    <row r="34" spans="1:22" s="4" customFormat="1" ht="24.95" customHeight="1" x14ac:dyDescent="0.2">
      <c r="A34" s="97">
        <v>30</v>
      </c>
      <c r="B34" s="35" t="s">
        <v>468</v>
      </c>
      <c r="C34" s="20" t="s">
        <v>475</v>
      </c>
      <c r="D34" s="37" t="s">
        <v>228</v>
      </c>
      <c r="E34" s="37" t="s">
        <v>252</v>
      </c>
      <c r="F34" s="18">
        <v>25665</v>
      </c>
      <c r="G34" s="151">
        <v>32946</v>
      </c>
      <c r="H34" s="37" t="s">
        <v>46</v>
      </c>
      <c r="I34" s="37"/>
      <c r="J34" s="37"/>
      <c r="K34" s="65"/>
      <c r="L34" s="65"/>
      <c r="M34" s="133" t="s">
        <v>516</v>
      </c>
      <c r="N34" s="5"/>
      <c r="O34" s="5"/>
      <c r="P34" s="5"/>
      <c r="Q34" s="5"/>
      <c r="R34" s="5"/>
      <c r="S34" s="5"/>
      <c r="T34" s="5"/>
      <c r="U34" s="5"/>
      <c r="V34" s="8"/>
    </row>
    <row r="35" spans="1:22" s="4" customFormat="1" ht="24.95" customHeight="1" x14ac:dyDescent="0.2">
      <c r="A35" s="97">
        <v>31</v>
      </c>
      <c r="B35" s="35" t="s">
        <v>398</v>
      </c>
      <c r="C35" s="27" t="s">
        <v>410</v>
      </c>
      <c r="D35" s="27" t="s">
        <v>411</v>
      </c>
      <c r="E35" s="16" t="s">
        <v>252</v>
      </c>
      <c r="F35" s="28">
        <v>26361</v>
      </c>
      <c r="G35" s="162">
        <v>33023</v>
      </c>
      <c r="H35" s="17" t="s">
        <v>17</v>
      </c>
      <c r="I35" s="27" t="s">
        <v>412</v>
      </c>
      <c r="J35" s="27">
        <v>606</v>
      </c>
      <c r="K35" s="113">
        <v>0.6</v>
      </c>
      <c r="L35" s="27" t="s">
        <v>135</v>
      </c>
      <c r="M35" s="133"/>
    </row>
    <row r="36" spans="1:22" s="4" customFormat="1" ht="24.95" customHeight="1" x14ac:dyDescent="0.2">
      <c r="A36" s="98">
        <v>32</v>
      </c>
      <c r="B36" s="35" t="s">
        <v>323</v>
      </c>
      <c r="C36" s="37" t="s">
        <v>533</v>
      </c>
      <c r="D36" s="37" t="s">
        <v>328</v>
      </c>
      <c r="E36" s="16" t="s">
        <v>252</v>
      </c>
      <c r="F36" s="42">
        <v>24913</v>
      </c>
      <c r="G36" s="156">
        <v>33052</v>
      </c>
      <c r="H36" s="17" t="s">
        <v>17</v>
      </c>
      <c r="I36" s="37"/>
      <c r="J36" s="65"/>
      <c r="K36" s="65"/>
      <c r="L36" s="65"/>
      <c r="M36" s="133" t="s">
        <v>516</v>
      </c>
    </row>
    <row r="37" spans="1:22" s="4" customFormat="1" ht="24.95" customHeight="1" x14ac:dyDescent="0.2">
      <c r="A37" s="97">
        <v>33</v>
      </c>
      <c r="B37" s="35" t="s">
        <v>370</v>
      </c>
      <c r="C37" s="17" t="s">
        <v>103</v>
      </c>
      <c r="D37" s="17" t="s">
        <v>104</v>
      </c>
      <c r="E37" s="172" t="s">
        <v>45</v>
      </c>
      <c r="F37" s="30">
        <v>25905</v>
      </c>
      <c r="G37" s="151">
        <v>33612</v>
      </c>
      <c r="H37" s="17" t="s">
        <v>46</v>
      </c>
      <c r="I37" s="30" t="s">
        <v>105</v>
      </c>
      <c r="J37" s="17">
        <v>1790</v>
      </c>
      <c r="K37" s="114"/>
      <c r="L37" s="29"/>
      <c r="M37" s="133" t="s">
        <v>516</v>
      </c>
    </row>
    <row r="38" spans="1:22" s="4" customFormat="1" ht="24.95" customHeight="1" x14ac:dyDescent="0.2">
      <c r="A38" s="97">
        <v>34</v>
      </c>
      <c r="B38" s="35" t="s">
        <v>323</v>
      </c>
      <c r="C38" s="37" t="s">
        <v>534</v>
      </c>
      <c r="D38" s="37" t="s">
        <v>324</v>
      </c>
      <c r="E38" s="37" t="s">
        <v>252</v>
      </c>
      <c r="F38" s="42">
        <v>24533</v>
      </c>
      <c r="G38" s="156">
        <v>33635</v>
      </c>
      <c r="H38" s="17" t="s">
        <v>17</v>
      </c>
      <c r="I38" s="37"/>
      <c r="J38" s="65"/>
      <c r="K38" s="65"/>
      <c r="L38" s="65"/>
      <c r="M38" s="133" t="s">
        <v>516</v>
      </c>
      <c r="N38" s="3"/>
      <c r="O38" s="5"/>
    </row>
    <row r="39" spans="1:22" s="4" customFormat="1" ht="24.95" customHeight="1" x14ac:dyDescent="0.2">
      <c r="A39" s="98">
        <v>35</v>
      </c>
      <c r="B39" s="35" t="s">
        <v>362</v>
      </c>
      <c r="C39" s="17" t="s">
        <v>106</v>
      </c>
      <c r="D39" s="17" t="s">
        <v>107</v>
      </c>
      <c r="E39" s="171" t="s">
        <v>61</v>
      </c>
      <c r="F39" s="32">
        <v>23659</v>
      </c>
      <c r="G39" s="154">
        <v>33667</v>
      </c>
      <c r="H39" s="17" t="s">
        <v>127</v>
      </c>
      <c r="I39" s="32"/>
      <c r="J39" s="29"/>
      <c r="K39" s="29"/>
      <c r="L39" s="29"/>
      <c r="M39" s="133" t="s">
        <v>516</v>
      </c>
    </row>
    <row r="40" spans="1:22" s="4" customFormat="1" ht="24.95" customHeight="1" x14ac:dyDescent="0.2">
      <c r="A40" s="97">
        <v>36</v>
      </c>
      <c r="B40" s="35" t="s">
        <v>398</v>
      </c>
      <c r="C40" s="27" t="s">
        <v>399</v>
      </c>
      <c r="D40" s="27" t="s">
        <v>400</v>
      </c>
      <c r="E40" s="37" t="s">
        <v>252</v>
      </c>
      <c r="F40" s="28">
        <v>27396</v>
      </c>
      <c r="G40" s="162">
        <v>33695</v>
      </c>
      <c r="H40" s="17" t="s">
        <v>17</v>
      </c>
      <c r="I40" s="28">
        <v>37169</v>
      </c>
      <c r="J40" s="27" t="s">
        <v>401</v>
      </c>
      <c r="K40" s="27" t="s">
        <v>402</v>
      </c>
      <c r="L40" s="27" t="s">
        <v>403</v>
      </c>
      <c r="M40" s="133"/>
      <c r="N40" s="3"/>
      <c r="O40" s="5"/>
    </row>
    <row r="41" spans="1:22" s="4" customFormat="1" ht="24.95" customHeight="1" x14ac:dyDescent="0.2">
      <c r="A41" s="97">
        <v>37</v>
      </c>
      <c r="B41" s="35" t="s">
        <v>398</v>
      </c>
      <c r="C41" s="27" t="s">
        <v>404</v>
      </c>
      <c r="D41" s="27" t="s">
        <v>405</v>
      </c>
      <c r="E41" s="16" t="s">
        <v>252</v>
      </c>
      <c r="F41" s="58">
        <v>27214</v>
      </c>
      <c r="G41" s="162">
        <v>33825</v>
      </c>
      <c r="H41" s="17" t="s">
        <v>17</v>
      </c>
      <c r="I41" s="27" t="s">
        <v>406</v>
      </c>
      <c r="J41" s="27"/>
      <c r="K41" s="27"/>
      <c r="L41" s="27" t="s">
        <v>191</v>
      </c>
      <c r="M41" s="133" t="s">
        <v>516</v>
      </c>
    </row>
    <row r="42" spans="1:22" s="4" customFormat="1" ht="24.95" customHeight="1" x14ac:dyDescent="0.2">
      <c r="A42" s="98">
        <v>38</v>
      </c>
      <c r="B42" s="35" t="s">
        <v>13</v>
      </c>
      <c r="C42" s="62" t="s">
        <v>482</v>
      </c>
      <c r="D42" s="62" t="s">
        <v>71</v>
      </c>
      <c r="E42" s="106" t="s">
        <v>72</v>
      </c>
      <c r="F42" s="34">
        <v>25517</v>
      </c>
      <c r="G42" s="156">
        <v>33863</v>
      </c>
      <c r="H42" s="17" t="s">
        <v>17</v>
      </c>
      <c r="I42" s="65"/>
      <c r="J42" s="65"/>
      <c r="K42" s="65"/>
      <c r="L42" s="65"/>
      <c r="M42" s="133" t="s">
        <v>516</v>
      </c>
    </row>
    <row r="43" spans="1:22" s="4" customFormat="1" ht="24.95" customHeight="1" x14ac:dyDescent="0.2">
      <c r="A43" s="97">
        <v>39</v>
      </c>
      <c r="B43" s="35" t="s">
        <v>26</v>
      </c>
      <c r="C43" s="48" t="s">
        <v>254</v>
      </c>
      <c r="D43" s="48" t="s">
        <v>255</v>
      </c>
      <c r="E43" s="16" t="s">
        <v>252</v>
      </c>
      <c r="F43" s="43" t="s">
        <v>256</v>
      </c>
      <c r="G43" s="156">
        <v>33905</v>
      </c>
      <c r="H43" s="17" t="s">
        <v>17</v>
      </c>
      <c r="I43" s="48"/>
      <c r="J43" s="37"/>
      <c r="K43" s="115"/>
      <c r="L43" s="37"/>
      <c r="M43" s="133" t="s">
        <v>516</v>
      </c>
      <c r="N43" s="5"/>
      <c r="O43" s="5"/>
    </row>
    <row r="44" spans="1:22" s="4" customFormat="1" ht="24.95" customHeight="1" x14ac:dyDescent="0.2">
      <c r="A44" s="97">
        <v>40</v>
      </c>
      <c r="B44" s="35" t="s">
        <v>13</v>
      </c>
      <c r="C44" s="63" t="s">
        <v>108</v>
      </c>
      <c r="D44" s="63" t="s">
        <v>109</v>
      </c>
      <c r="E44" s="48" t="s">
        <v>72</v>
      </c>
      <c r="F44" s="64">
        <v>23545</v>
      </c>
      <c r="G44" s="156">
        <v>33951</v>
      </c>
      <c r="H44" s="17" t="s">
        <v>17</v>
      </c>
      <c r="I44" s="65"/>
      <c r="J44" s="65"/>
      <c r="K44" s="65"/>
      <c r="L44" s="65"/>
      <c r="M44" s="133" t="s">
        <v>516</v>
      </c>
      <c r="N44" s="3"/>
      <c r="O44" s="5"/>
    </row>
    <row r="45" spans="1:22" s="4" customFormat="1" ht="24.95" customHeight="1" x14ac:dyDescent="0.2">
      <c r="A45" s="98">
        <v>41</v>
      </c>
      <c r="B45" s="35" t="s">
        <v>13</v>
      </c>
      <c r="C45" s="44" t="s">
        <v>108</v>
      </c>
      <c r="D45" s="44" t="s">
        <v>109</v>
      </c>
      <c r="E45" s="103" t="s">
        <v>513</v>
      </c>
      <c r="F45" s="46">
        <v>23545</v>
      </c>
      <c r="G45" s="159">
        <v>34029</v>
      </c>
      <c r="H45" s="103" t="s">
        <v>110</v>
      </c>
      <c r="I45" s="45"/>
      <c r="J45" s="103"/>
      <c r="K45" s="103"/>
      <c r="L45" s="44"/>
      <c r="M45" s="133" t="s">
        <v>516</v>
      </c>
      <c r="N45" s="3"/>
      <c r="O45" s="5"/>
    </row>
    <row r="46" spans="1:22" s="142" customFormat="1" ht="24.95" customHeight="1" x14ac:dyDescent="0.2">
      <c r="A46" s="97">
        <v>42</v>
      </c>
      <c r="B46" s="35" t="s">
        <v>305</v>
      </c>
      <c r="C46" s="36" t="s">
        <v>111</v>
      </c>
      <c r="D46" s="36" t="s">
        <v>112</v>
      </c>
      <c r="E46" s="180" t="s">
        <v>45</v>
      </c>
      <c r="F46" s="59">
        <v>26724</v>
      </c>
      <c r="G46" s="155">
        <v>34029</v>
      </c>
      <c r="H46" s="17" t="s">
        <v>17</v>
      </c>
      <c r="I46" s="116" t="s">
        <v>113</v>
      </c>
      <c r="J46" s="36">
        <v>1694</v>
      </c>
      <c r="K46" s="117">
        <f>J46/3350*100</f>
        <v>50.567164179104473</v>
      </c>
      <c r="L46" s="36" t="s">
        <v>114</v>
      </c>
      <c r="M46" s="133"/>
    </row>
    <row r="47" spans="1:22" s="4" customFormat="1" ht="24.95" customHeight="1" x14ac:dyDescent="0.2">
      <c r="A47" s="97">
        <v>43</v>
      </c>
      <c r="B47" s="137" t="s">
        <v>13</v>
      </c>
      <c r="C47" s="138" t="s">
        <v>485</v>
      </c>
      <c r="D47" s="138" t="s">
        <v>486</v>
      </c>
      <c r="E47" s="140" t="s">
        <v>252</v>
      </c>
      <c r="F47" s="139">
        <v>26216</v>
      </c>
      <c r="G47" s="169">
        <v>34036</v>
      </c>
      <c r="H47" s="140" t="s">
        <v>62</v>
      </c>
      <c r="I47" s="140"/>
      <c r="J47" s="140"/>
      <c r="K47" s="140"/>
      <c r="L47" s="140"/>
      <c r="M47" s="141" t="s">
        <v>517</v>
      </c>
      <c r="N47" s="3"/>
      <c r="O47" s="5"/>
    </row>
    <row r="48" spans="1:22" s="4" customFormat="1" ht="24.95" customHeight="1" x14ac:dyDescent="0.2">
      <c r="A48" s="98">
        <v>44</v>
      </c>
      <c r="B48" s="35" t="s">
        <v>336</v>
      </c>
      <c r="C48" s="17" t="s">
        <v>115</v>
      </c>
      <c r="D48" s="17" t="s">
        <v>116</v>
      </c>
      <c r="E48" s="171" t="s">
        <v>45</v>
      </c>
      <c r="F48" s="19">
        <v>25914</v>
      </c>
      <c r="G48" s="151">
        <v>34074</v>
      </c>
      <c r="H48" s="17" t="s">
        <v>17</v>
      </c>
      <c r="I48" s="18">
        <v>33795</v>
      </c>
      <c r="J48" s="17">
        <v>1731</v>
      </c>
      <c r="K48" s="107">
        <v>0.5</v>
      </c>
      <c r="L48" s="17" t="s">
        <v>117</v>
      </c>
      <c r="M48" s="133"/>
    </row>
    <row r="49" spans="1:22" s="4" customFormat="1" ht="24.95" customHeight="1" x14ac:dyDescent="0.2">
      <c r="A49" s="97">
        <v>45</v>
      </c>
      <c r="B49" s="35" t="s">
        <v>468</v>
      </c>
      <c r="C49" s="37" t="s">
        <v>476</v>
      </c>
      <c r="D49" s="37" t="s">
        <v>469</v>
      </c>
      <c r="E49" s="16" t="s">
        <v>252</v>
      </c>
      <c r="F49" s="61">
        <v>27424</v>
      </c>
      <c r="G49" s="156">
        <v>34578</v>
      </c>
      <c r="H49" s="37" t="s">
        <v>127</v>
      </c>
      <c r="I49" s="37"/>
      <c r="J49" s="37"/>
      <c r="K49" s="65"/>
      <c r="L49" s="65"/>
      <c r="M49" s="133" t="s">
        <v>516</v>
      </c>
    </row>
    <row r="50" spans="1:22" s="4" customFormat="1" ht="24.95" customHeight="1" x14ac:dyDescent="0.2">
      <c r="A50" s="97">
        <v>46</v>
      </c>
      <c r="B50" s="35" t="s">
        <v>514</v>
      </c>
      <c r="C50" s="48" t="s">
        <v>270</v>
      </c>
      <c r="D50" s="48" t="s">
        <v>271</v>
      </c>
      <c r="E50" s="37" t="s">
        <v>252</v>
      </c>
      <c r="F50" s="48" t="s">
        <v>272</v>
      </c>
      <c r="G50" s="158">
        <v>34609</v>
      </c>
      <c r="H50" s="48" t="s">
        <v>17</v>
      </c>
      <c r="I50" s="48"/>
      <c r="J50" s="48"/>
      <c r="K50" s="118"/>
      <c r="L50" s="48"/>
      <c r="M50" s="133" t="s">
        <v>516</v>
      </c>
    </row>
    <row r="51" spans="1:22" s="4" customFormat="1" ht="24.95" customHeight="1" x14ac:dyDescent="0.2">
      <c r="A51" s="98">
        <v>47</v>
      </c>
      <c r="B51" s="35" t="s">
        <v>460</v>
      </c>
      <c r="C51" s="17" t="s">
        <v>119</v>
      </c>
      <c r="D51" s="17" t="s">
        <v>120</v>
      </c>
      <c r="E51" s="29" t="s">
        <v>45</v>
      </c>
      <c r="F51" s="18">
        <v>25934</v>
      </c>
      <c r="G51" s="151">
        <v>34959</v>
      </c>
      <c r="H51" s="73" t="s">
        <v>488</v>
      </c>
      <c r="I51" s="18">
        <v>40089</v>
      </c>
      <c r="J51" s="17">
        <v>574</v>
      </c>
      <c r="K51" s="17">
        <f>J51/1000*100</f>
        <v>57.4</v>
      </c>
      <c r="L51" s="29" t="s">
        <v>121</v>
      </c>
      <c r="M51" s="133"/>
    </row>
    <row r="52" spans="1:22" s="4" customFormat="1" ht="24.95" customHeight="1" x14ac:dyDescent="0.2">
      <c r="A52" s="97">
        <v>48</v>
      </c>
      <c r="B52" s="35" t="s">
        <v>370</v>
      </c>
      <c r="C52" s="37" t="s">
        <v>375</v>
      </c>
      <c r="D52" s="37" t="s">
        <v>376</v>
      </c>
      <c r="E52" s="65" t="s">
        <v>16</v>
      </c>
      <c r="F52" s="38">
        <v>26515</v>
      </c>
      <c r="G52" s="156">
        <v>35026</v>
      </c>
      <c r="H52" s="17" t="s">
        <v>17</v>
      </c>
      <c r="I52" s="65"/>
      <c r="J52" s="65"/>
      <c r="K52" s="65"/>
      <c r="L52" s="65"/>
      <c r="M52" s="133" t="s">
        <v>516</v>
      </c>
      <c r="N52" s="3"/>
      <c r="O52" s="5"/>
    </row>
    <row r="53" spans="1:22" s="4" customFormat="1" ht="24.95" customHeight="1" x14ac:dyDescent="0.2">
      <c r="A53" s="97">
        <v>49</v>
      </c>
      <c r="B53" s="35" t="s">
        <v>362</v>
      </c>
      <c r="C53" s="41" t="s">
        <v>366</v>
      </c>
      <c r="D53" s="41" t="s">
        <v>367</v>
      </c>
      <c r="E53" s="37" t="s">
        <v>16</v>
      </c>
      <c r="F53" s="57">
        <v>27766</v>
      </c>
      <c r="G53" s="158">
        <v>35030</v>
      </c>
      <c r="H53" s="17" t="s">
        <v>17</v>
      </c>
      <c r="I53" s="57">
        <v>35735</v>
      </c>
      <c r="J53" s="48">
        <v>1930</v>
      </c>
      <c r="K53" s="119">
        <f>1930*100/3450</f>
        <v>55.94202898550725</v>
      </c>
      <c r="L53" s="48" t="s">
        <v>365</v>
      </c>
      <c r="M53" s="133"/>
    </row>
    <row r="54" spans="1:22" s="4" customFormat="1" ht="24.95" customHeight="1" x14ac:dyDescent="0.2">
      <c r="A54" s="98">
        <v>50</v>
      </c>
      <c r="B54" s="35" t="s">
        <v>460</v>
      </c>
      <c r="C54" s="37" t="s">
        <v>454</v>
      </c>
      <c r="D54" s="37" t="s">
        <v>455</v>
      </c>
      <c r="E54" s="37" t="s">
        <v>252</v>
      </c>
      <c r="F54" s="42">
        <v>27023</v>
      </c>
      <c r="G54" s="156">
        <v>35236</v>
      </c>
      <c r="H54" s="37" t="s">
        <v>46</v>
      </c>
      <c r="I54" s="42"/>
      <c r="J54" s="37"/>
      <c r="K54" s="37"/>
      <c r="L54" s="37"/>
      <c r="M54" s="133" t="s">
        <v>516</v>
      </c>
    </row>
    <row r="55" spans="1:22" s="4" customFormat="1" ht="24.95" customHeight="1" x14ac:dyDescent="0.2">
      <c r="A55" s="97">
        <v>51</v>
      </c>
      <c r="B55" s="35" t="s">
        <v>390</v>
      </c>
      <c r="C55" s="37" t="s">
        <v>395</v>
      </c>
      <c r="D55" s="65" t="s">
        <v>392</v>
      </c>
      <c r="E55" s="16" t="s">
        <v>252</v>
      </c>
      <c r="F55" s="66" t="s">
        <v>397</v>
      </c>
      <c r="G55" s="156">
        <v>35242</v>
      </c>
      <c r="H55" s="37" t="s">
        <v>46</v>
      </c>
      <c r="I55" s="65"/>
      <c r="J55" s="65"/>
      <c r="K55" s="65"/>
      <c r="L55" s="65"/>
      <c r="M55" s="133" t="s">
        <v>516</v>
      </c>
    </row>
    <row r="56" spans="1:22" s="4" customFormat="1" ht="24.95" customHeight="1" x14ac:dyDescent="0.2">
      <c r="A56" s="97">
        <v>52</v>
      </c>
      <c r="B56" s="35" t="s">
        <v>370</v>
      </c>
      <c r="C56" s="37" t="s">
        <v>384</v>
      </c>
      <c r="D56" s="37" t="s">
        <v>383</v>
      </c>
      <c r="E56" s="16" t="s">
        <v>252</v>
      </c>
      <c r="F56" s="38">
        <v>28771</v>
      </c>
      <c r="G56" s="156">
        <v>35998</v>
      </c>
      <c r="H56" s="17" t="s">
        <v>17</v>
      </c>
      <c r="I56" s="65"/>
      <c r="J56" s="65"/>
      <c r="K56" s="65"/>
      <c r="L56" s="65"/>
      <c r="M56" s="133" t="s">
        <v>516</v>
      </c>
    </row>
    <row r="57" spans="1:22" s="4" customFormat="1" ht="24.95" customHeight="1" x14ac:dyDescent="0.2">
      <c r="A57" s="98">
        <v>53</v>
      </c>
      <c r="B57" s="35" t="s">
        <v>284</v>
      </c>
      <c r="C57" s="41" t="s">
        <v>285</v>
      </c>
      <c r="D57" s="37" t="s">
        <v>286</v>
      </c>
      <c r="E57" s="106" t="s">
        <v>29</v>
      </c>
      <c r="F57" s="37" t="s">
        <v>287</v>
      </c>
      <c r="G57" s="158">
        <v>36163</v>
      </c>
      <c r="H57" s="17" t="s">
        <v>17</v>
      </c>
      <c r="I57" s="48" t="s">
        <v>288</v>
      </c>
      <c r="J57" s="48" t="s">
        <v>289</v>
      </c>
      <c r="K57" s="48"/>
      <c r="L57" s="48" t="s">
        <v>290</v>
      </c>
      <c r="M57" s="133"/>
    </row>
    <row r="58" spans="1:22" s="4" customFormat="1" ht="24.95" customHeight="1" x14ac:dyDescent="0.2">
      <c r="A58" s="97">
        <v>54</v>
      </c>
      <c r="B58" s="35" t="s">
        <v>336</v>
      </c>
      <c r="C58" s="17" t="s">
        <v>122</v>
      </c>
      <c r="D58" s="17" t="s">
        <v>123</v>
      </c>
      <c r="E58" s="17" t="s">
        <v>45</v>
      </c>
      <c r="F58" s="18">
        <v>28134</v>
      </c>
      <c r="G58" s="151">
        <v>36232</v>
      </c>
      <c r="H58" s="17" t="s">
        <v>17</v>
      </c>
      <c r="I58" s="17" t="s">
        <v>124</v>
      </c>
      <c r="J58" s="17">
        <v>2036</v>
      </c>
      <c r="K58" s="107">
        <v>0.61</v>
      </c>
      <c r="L58" s="48" t="s">
        <v>18</v>
      </c>
      <c r="M58" s="133"/>
    </row>
    <row r="59" spans="1:22" s="4" customFormat="1" ht="24.95" customHeight="1" x14ac:dyDescent="0.2">
      <c r="A59" s="97">
        <v>55</v>
      </c>
      <c r="B59" s="20" t="s">
        <v>13</v>
      </c>
      <c r="C59" s="48" t="s">
        <v>14</v>
      </c>
      <c r="D59" s="48" t="s">
        <v>15</v>
      </c>
      <c r="E59" s="37" t="s">
        <v>16</v>
      </c>
      <c r="F59" s="49">
        <v>28300</v>
      </c>
      <c r="G59" s="156">
        <v>36311</v>
      </c>
      <c r="H59" s="37" t="s">
        <v>17</v>
      </c>
      <c r="I59" s="49">
        <v>35156</v>
      </c>
      <c r="J59" s="37">
        <v>2487</v>
      </c>
      <c r="K59" s="37">
        <f>J59*100/3300</f>
        <v>75.36363636363636</v>
      </c>
      <c r="L59" s="48" t="s">
        <v>18</v>
      </c>
      <c r="M59" s="133"/>
      <c r="N59" s="3"/>
      <c r="O59" s="5"/>
    </row>
    <row r="60" spans="1:22" s="4" customFormat="1" ht="24.95" customHeight="1" x14ac:dyDescent="0.2">
      <c r="A60" s="98">
        <v>56</v>
      </c>
      <c r="B60" s="20" t="s">
        <v>13</v>
      </c>
      <c r="C60" s="48" t="s">
        <v>21</v>
      </c>
      <c r="D60" s="48" t="s">
        <v>12</v>
      </c>
      <c r="E60" s="37" t="s">
        <v>16</v>
      </c>
      <c r="F60" s="49">
        <v>29565</v>
      </c>
      <c r="G60" s="156">
        <v>36312</v>
      </c>
      <c r="H60" s="37" t="s">
        <v>17</v>
      </c>
      <c r="I60" s="49">
        <v>37306</v>
      </c>
      <c r="J60" s="37">
        <v>1919</v>
      </c>
      <c r="K60" s="37">
        <f>J60*100/3300</f>
        <v>58.151515151515149</v>
      </c>
      <c r="L60" s="48" t="s">
        <v>18</v>
      </c>
      <c r="M60" s="133"/>
      <c r="N60" s="2"/>
      <c r="O60" s="2"/>
      <c r="P60" s="2"/>
      <c r="Q60" s="2"/>
      <c r="R60" s="2"/>
      <c r="S60" s="2"/>
      <c r="T60" s="2"/>
      <c r="U60" s="2"/>
      <c r="V60" s="2"/>
    </row>
    <row r="61" spans="1:22" s="4" customFormat="1" ht="24.95" customHeight="1" x14ac:dyDescent="0.2">
      <c r="A61" s="97">
        <v>57</v>
      </c>
      <c r="B61" s="35" t="s">
        <v>370</v>
      </c>
      <c r="C61" s="37" t="s">
        <v>382</v>
      </c>
      <c r="D61" s="37" t="s">
        <v>383</v>
      </c>
      <c r="E61" s="37" t="s">
        <v>252</v>
      </c>
      <c r="F61" s="38">
        <v>29376</v>
      </c>
      <c r="G61" s="156">
        <v>36436</v>
      </c>
      <c r="H61" s="17" t="s">
        <v>17</v>
      </c>
      <c r="I61" s="65"/>
      <c r="J61" s="65"/>
      <c r="K61" s="65"/>
      <c r="L61" s="65"/>
      <c r="M61" s="133" t="s">
        <v>516</v>
      </c>
    </row>
    <row r="62" spans="1:22" s="4" customFormat="1" ht="24.95" customHeight="1" x14ac:dyDescent="0.2">
      <c r="A62" s="97">
        <v>58</v>
      </c>
      <c r="B62" s="35" t="s">
        <v>336</v>
      </c>
      <c r="C62" s="41" t="s">
        <v>344</v>
      </c>
      <c r="D62" s="41" t="s">
        <v>345</v>
      </c>
      <c r="E62" s="16" t="s">
        <v>16</v>
      </c>
      <c r="F62" s="42">
        <v>28126</v>
      </c>
      <c r="G62" s="156">
        <v>36497</v>
      </c>
      <c r="H62" s="17" t="s">
        <v>17</v>
      </c>
      <c r="I62" s="37">
        <v>1998</v>
      </c>
      <c r="J62" s="37">
        <v>3120</v>
      </c>
      <c r="K62" s="111">
        <v>0.71</v>
      </c>
      <c r="L62" s="37" t="s">
        <v>490</v>
      </c>
      <c r="M62" s="133"/>
    </row>
    <row r="63" spans="1:22" s="4" customFormat="1" ht="24.95" customHeight="1" x14ac:dyDescent="0.2">
      <c r="A63" s="98">
        <v>59</v>
      </c>
      <c r="B63" s="35" t="s">
        <v>390</v>
      </c>
      <c r="C63" s="17" t="s">
        <v>125</v>
      </c>
      <c r="D63" s="17" t="s">
        <v>126</v>
      </c>
      <c r="E63" s="17" t="s">
        <v>513</v>
      </c>
      <c r="F63" s="18">
        <v>28581</v>
      </c>
      <c r="G63" s="151">
        <v>36582</v>
      </c>
      <c r="H63" s="17" t="s">
        <v>127</v>
      </c>
      <c r="I63" s="18" t="s">
        <v>128</v>
      </c>
      <c r="J63" s="17">
        <v>1947</v>
      </c>
      <c r="K63" s="120" t="e">
        <f>I63/J63</f>
        <v>#VALUE!</v>
      </c>
      <c r="L63" s="37" t="s">
        <v>490</v>
      </c>
      <c r="M63" s="133"/>
    </row>
    <row r="64" spans="1:22" s="4" customFormat="1" ht="24.95" customHeight="1" x14ac:dyDescent="0.2">
      <c r="A64" s="97">
        <v>60</v>
      </c>
      <c r="B64" s="20" t="s">
        <v>47</v>
      </c>
      <c r="C64" s="17" t="s">
        <v>49</v>
      </c>
      <c r="D64" s="37" t="s">
        <v>50</v>
      </c>
      <c r="E64" s="17" t="s">
        <v>513</v>
      </c>
      <c r="F64" s="56">
        <v>27668</v>
      </c>
      <c r="G64" s="156">
        <v>36584</v>
      </c>
      <c r="H64" s="73" t="s">
        <v>488</v>
      </c>
      <c r="I64" s="42">
        <v>36740</v>
      </c>
      <c r="J64" s="36">
        <v>2097</v>
      </c>
      <c r="K64" s="111">
        <v>0.35</v>
      </c>
      <c r="L64" s="48" t="s">
        <v>18</v>
      </c>
      <c r="M64" s="133"/>
      <c r="N64" s="3"/>
      <c r="O64" s="5"/>
    </row>
    <row r="65" spans="1:22" s="4" customFormat="1" ht="24.95" customHeight="1" x14ac:dyDescent="0.2">
      <c r="A65" s="97">
        <v>61</v>
      </c>
      <c r="B65" s="20" t="s">
        <v>26</v>
      </c>
      <c r="C65" s="48" t="s">
        <v>535</v>
      </c>
      <c r="D65" s="48" t="s">
        <v>31</v>
      </c>
      <c r="E65" s="17" t="s">
        <v>513</v>
      </c>
      <c r="F65" s="42">
        <v>27462</v>
      </c>
      <c r="G65" s="156">
        <v>36596</v>
      </c>
      <c r="H65" s="37" t="s">
        <v>127</v>
      </c>
      <c r="I65" s="37" t="s">
        <v>32</v>
      </c>
      <c r="J65" s="37">
        <v>1723</v>
      </c>
      <c r="K65" s="111">
        <v>0.6</v>
      </c>
      <c r="L65" s="48" t="s">
        <v>18</v>
      </c>
      <c r="M65" s="133"/>
      <c r="N65" s="5"/>
      <c r="O65" s="5"/>
      <c r="P65" s="5"/>
      <c r="Q65" s="5"/>
      <c r="R65" s="5"/>
      <c r="S65" s="5"/>
      <c r="T65" s="5"/>
      <c r="U65" s="5"/>
      <c r="V65" s="8"/>
    </row>
    <row r="66" spans="1:22" s="4" customFormat="1" ht="24.95" customHeight="1" x14ac:dyDescent="0.2">
      <c r="A66" s="98">
        <v>62</v>
      </c>
      <c r="B66" s="20" t="s">
        <v>47</v>
      </c>
      <c r="C66" s="17" t="s">
        <v>56</v>
      </c>
      <c r="D66" s="37" t="s">
        <v>52</v>
      </c>
      <c r="E66" s="36" t="s">
        <v>45</v>
      </c>
      <c r="F66" s="56">
        <v>26942</v>
      </c>
      <c r="G66" s="156">
        <v>36633</v>
      </c>
      <c r="H66" s="73" t="s">
        <v>488</v>
      </c>
      <c r="I66" s="56">
        <v>35075</v>
      </c>
      <c r="J66" s="17">
        <v>1951</v>
      </c>
      <c r="K66" s="111">
        <v>0.35</v>
      </c>
      <c r="L66" s="48" t="s">
        <v>18</v>
      </c>
      <c r="M66" s="133"/>
    </row>
    <row r="67" spans="1:22" s="4" customFormat="1" ht="24.95" customHeight="1" x14ac:dyDescent="0.2">
      <c r="A67" s="97">
        <v>63</v>
      </c>
      <c r="B67" s="35" t="s">
        <v>468</v>
      </c>
      <c r="C67" s="41" t="s">
        <v>474</v>
      </c>
      <c r="D67" s="37" t="s">
        <v>470</v>
      </c>
      <c r="E67" s="37" t="s">
        <v>252</v>
      </c>
      <c r="F67" s="61">
        <v>29221</v>
      </c>
      <c r="G67" s="156">
        <v>36656</v>
      </c>
      <c r="H67" s="37" t="s">
        <v>127</v>
      </c>
      <c r="I67" s="37"/>
      <c r="J67" s="37"/>
      <c r="K67" s="65"/>
      <c r="L67" s="65"/>
      <c r="M67" s="133" t="s">
        <v>516</v>
      </c>
      <c r="N67" s="5"/>
      <c r="O67" s="5"/>
      <c r="P67" s="5"/>
      <c r="Q67" s="5"/>
      <c r="R67" s="5"/>
      <c r="S67" s="5"/>
      <c r="T67" s="5"/>
      <c r="U67" s="5"/>
      <c r="V67" s="9"/>
    </row>
    <row r="68" spans="1:22" s="4" customFormat="1" ht="24.95" customHeight="1" x14ac:dyDescent="0.2">
      <c r="A68" s="97">
        <v>64</v>
      </c>
      <c r="B68" s="31" t="s">
        <v>515</v>
      </c>
      <c r="C68" s="17" t="s">
        <v>129</v>
      </c>
      <c r="D68" s="17" t="s">
        <v>130</v>
      </c>
      <c r="E68" s="172" t="s">
        <v>45</v>
      </c>
      <c r="F68" s="18">
        <v>28126</v>
      </c>
      <c r="G68" s="151">
        <v>36835</v>
      </c>
      <c r="H68" s="73" t="s">
        <v>488</v>
      </c>
      <c r="I68" s="121">
        <v>35735</v>
      </c>
      <c r="J68" s="17">
        <v>1747</v>
      </c>
      <c r="K68" s="17">
        <f>J68/1000*100</f>
        <v>174.70000000000002</v>
      </c>
      <c r="L68" s="29" t="s">
        <v>121</v>
      </c>
      <c r="M68" s="133"/>
    </row>
    <row r="69" spans="1:22" s="4" customFormat="1" ht="24.95" customHeight="1" x14ac:dyDescent="0.2">
      <c r="A69" s="98">
        <v>65</v>
      </c>
      <c r="B69" s="35" t="s">
        <v>413</v>
      </c>
      <c r="C69" s="41" t="s">
        <v>437</v>
      </c>
      <c r="D69" s="37" t="s">
        <v>438</v>
      </c>
      <c r="E69" s="65" t="s">
        <v>16</v>
      </c>
      <c r="F69" s="53" t="s">
        <v>439</v>
      </c>
      <c r="G69" s="156">
        <v>36849</v>
      </c>
      <c r="H69" s="37" t="s">
        <v>17</v>
      </c>
      <c r="I69" s="53" t="s">
        <v>441</v>
      </c>
      <c r="J69" s="53" t="s">
        <v>440</v>
      </c>
      <c r="K69" s="37"/>
      <c r="L69" s="65"/>
      <c r="M69" s="133" t="s">
        <v>516</v>
      </c>
      <c r="N69" s="3"/>
      <c r="O69" s="5"/>
    </row>
    <row r="70" spans="1:22" s="4" customFormat="1" ht="24.95" customHeight="1" x14ac:dyDescent="0.2">
      <c r="A70" s="97">
        <v>66</v>
      </c>
      <c r="B70" s="20" t="s">
        <v>13</v>
      </c>
      <c r="C70" s="48" t="s">
        <v>19</v>
      </c>
      <c r="D70" s="48" t="s">
        <v>20</v>
      </c>
      <c r="E70" s="37" t="s">
        <v>16</v>
      </c>
      <c r="F70" s="49">
        <v>29266</v>
      </c>
      <c r="G70" s="156">
        <v>36862</v>
      </c>
      <c r="H70" s="37" t="s">
        <v>17</v>
      </c>
      <c r="I70" s="49">
        <v>36680</v>
      </c>
      <c r="J70" s="37">
        <v>2117</v>
      </c>
      <c r="K70" s="37">
        <f>J70*100/3300</f>
        <v>64.151515151515156</v>
      </c>
      <c r="L70" s="48" t="s">
        <v>18</v>
      </c>
      <c r="M70" s="133"/>
    </row>
    <row r="71" spans="1:22" s="4" customFormat="1" ht="24.95" customHeight="1" x14ac:dyDescent="0.2">
      <c r="A71" s="97">
        <v>67</v>
      </c>
      <c r="B71" s="35" t="s">
        <v>336</v>
      </c>
      <c r="C71" s="41" t="s">
        <v>340</v>
      </c>
      <c r="D71" s="41" t="s">
        <v>341</v>
      </c>
      <c r="E71" s="37" t="s">
        <v>16</v>
      </c>
      <c r="F71" s="42">
        <v>27099</v>
      </c>
      <c r="G71" s="156">
        <v>36890</v>
      </c>
      <c r="H71" s="37" t="s">
        <v>17</v>
      </c>
      <c r="I71" s="42">
        <v>34710</v>
      </c>
      <c r="J71" s="37">
        <v>2029</v>
      </c>
      <c r="K71" s="111">
        <v>0.59</v>
      </c>
      <c r="L71" s="37" t="s">
        <v>490</v>
      </c>
      <c r="M71" s="133"/>
    </row>
    <row r="72" spans="1:22" s="4" customFormat="1" ht="24.95" customHeight="1" x14ac:dyDescent="0.2">
      <c r="A72" s="98">
        <v>68</v>
      </c>
      <c r="B72" s="35" t="s">
        <v>336</v>
      </c>
      <c r="C72" s="41" t="s">
        <v>342</v>
      </c>
      <c r="D72" s="41" t="s">
        <v>343</v>
      </c>
      <c r="E72" s="37" t="s">
        <v>16</v>
      </c>
      <c r="F72" s="42">
        <v>27674</v>
      </c>
      <c r="G72" s="156">
        <v>36890</v>
      </c>
      <c r="H72" s="37" t="s">
        <v>17</v>
      </c>
      <c r="I72" s="42">
        <v>35707</v>
      </c>
      <c r="J72" s="37">
        <v>1944</v>
      </c>
      <c r="K72" s="111">
        <v>0.59</v>
      </c>
      <c r="L72" s="37"/>
      <c r="M72" s="133" t="s">
        <v>516</v>
      </c>
    </row>
    <row r="73" spans="1:22" s="4" customFormat="1" ht="24.95" customHeight="1" x14ac:dyDescent="0.2">
      <c r="A73" s="97">
        <v>69</v>
      </c>
      <c r="B73" s="35" t="s">
        <v>336</v>
      </c>
      <c r="C73" s="17" t="s">
        <v>131</v>
      </c>
      <c r="D73" s="17" t="s">
        <v>132</v>
      </c>
      <c r="E73" s="17" t="s">
        <v>45</v>
      </c>
      <c r="F73" s="18">
        <v>29289</v>
      </c>
      <c r="G73" s="151">
        <v>36916</v>
      </c>
      <c r="H73" s="37" t="s">
        <v>17</v>
      </c>
      <c r="I73" s="18">
        <v>36171</v>
      </c>
      <c r="J73" s="17">
        <v>2216</v>
      </c>
      <c r="K73" s="107">
        <v>0.63</v>
      </c>
      <c r="L73" s="17" t="s">
        <v>117</v>
      </c>
      <c r="M73" s="133"/>
    </row>
    <row r="74" spans="1:22" s="4" customFormat="1" ht="24.95" customHeight="1" x14ac:dyDescent="0.2">
      <c r="A74" s="97">
        <v>70</v>
      </c>
      <c r="B74" s="20" t="s">
        <v>276</v>
      </c>
      <c r="C74" s="17" t="s">
        <v>133</v>
      </c>
      <c r="D74" s="17" t="s">
        <v>134</v>
      </c>
      <c r="E74" s="36" t="s">
        <v>45</v>
      </c>
      <c r="F74" s="18">
        <v>27767</v>
      </c>
      <c r="G74" s="151">
        <v>36951</v>
      </c>
      <c r="H74" s="37" t="s">
        <v>17</v>
      </c>
      <c r="I74" s="18"/>
      <c r="J74" s="17"/>
      <c r="K74" s="17"/>
      <c r="L74" s="17"/>
      <c r="M74" s="133" t="s">
        <v>516</v>
      </c>
      <c r="N74" s="3"/>
      <c r="O74" s="5"/>
    </row>
    <row r="75" spans="1:22" s="4" customFormat="1" ht="24.95" customHeight="1" x14ac:dyDescent="0.2">
      <c r="A75" s="98">
        <v>71</v>
      </c>
      <c r="B75" s="35" t="s">
        <v>362</v>
      </c>
      <c r="C75" s="41" t="s">
        <v>363</v>
      </c>
      <c r="D75" s="41" t="s">
        <v>364</v>
      </c>
      <c r="E75" s="37" t="s">
        <v>16</v>
      </c>
      <c r="F75" s="57">
        <v>28136</v>
      </c>
      <c r="G75" s="158">
        <v>36951</v>
      </c>
      <c r="H75" s="37" t="s">
        <v>17</v>
      </c>
      <c r="I75" s="57">
        <v>36100</v>
      </c>
      <c r="J75" s="48">
        <v>2705</v>
      </c>
      <c r="K75" s="119">
        <f>2705*100/3500</f>
        <v>77.285714285714292</v>
      </c>
      <c r="L75" s="48" t="s">
        <v>365</v>
      </c>
      <c r="M75" s="133"/>
      <c r="N75" s="3"/>
      <c r="O75" s="5"/>
    </row>
    <row r="76" spans="1:22" s="4" customFormat="1" ht="24.95" customHeight="1" x14ac:dyDescent="0.2">
      <c r="A76" s="97">
        <v>72</v>
      </c>
      <c r="B76" s="35" t="s">
        <v>306</v>
      </c>
      <c r="C76" s="29" t="s">
        <v>136</v>
      </c>
      <c r="D76" s="29" t="s">
        <v>137</v>
      </c>
      <c r="E76" s="29" t="s">
        <v>138</v>
      </c>
      <c r="F76" s="32">
        <v>29039</v>
      </c>
      <c r="G76" s="154">
        <v>37314</v>
      </c>
      <c r="H76" s="73" t="s">
        <v>488</v>
      </c>
      <c r="I76" s="29" t="s">
        <v>139</v>
      </c>
      <c r="J76" s="29" t="s">
        <v>140</v>
      </c>
      <c r="K76" s="29"/>
      <c r="L76" s="29"/>
      <c r="M76" s="133" t="s">
        <v>516</v>
      </c>
    </row>
    <row r="77" spans="1:22" s="4" customFormat="1" ht="24.95" customHeight="1" x14ac:dyDescent="0.2">
      <c r="A77" s="97">
        <v>73</v>
      </c>
      <c r="B77" s="20" t="s">
        <v>47</v>
      </c>
      <c r="C77" s="17" t="s">
        <v>57</v>
      </c>
      <c r="D77" s="37" t="s">
        <v>53</v>
      </c>
      <c r="E77" s="36" t="s">
        <v>45</v>
      </c>
      <c r="F77" s="56">
        <v>26848</v>
      </c>
      <c r="G77" s="156">
        <v>37387</v>
      </c>
      <c r="H77" s="17" t="s">
        <v>46</v>
      </c>
      <c r="I77" s="42">
        <v>36566</v>
      </c>
      <c r="J77" s="17">
        <v>1937</v>
      </c>
      <c r="K77" s="111">
        <v>0.35</v>
      </c>
      <c r="L77" s="17"/>
      <c r="M77" s="133" t="s">
        <v>516</v>
      </c>
      <c r="N77" s="3"/>
      <c r="O77" s="5"/>
    </row>
    <row r="78" spans="1:22" s="4" customFormat="1" ht="24.95" customHeight="1" x14ac:dyDescent="0.2">
      <c r="A78" s="98">
        <v>74</v>
      </c>
      <c r="B78" s="35" t="s">
        <v>305</v>
      </c>
      <c r="C78" s="36" t="s">
        <v>144</v>
      </c>
      <c r="D78" s="36" t="s">
        <v>145</v>
      </c>
      <c r="E78" s="36" t="s">
        <v>45</v>
      </c>
      <c r="F78" s="56">
        <v>29139</v>
      </c>
      <c r="G78" s="155">
        <v>37469</v>
      </c>
      <c r="H78" s="17" t="s">
        <v>46</v>
      </c>
      <c r="I78" s="36">
        <v>1998</v>
      </c>
      <c r="J78" s="36">
        <v>1812</v>
      </c>
      <c r="K78" s="122">
        <v>0.51</v>
      </c>
      <c r="L78" s="36" t="s">
        <v>114</v>
      </c>
      <c r="M78" s="133"/>
      <c r="N78" s="5"/>
      <c r="O78" s="5"/>
      <c r="P78" s="5"/>
      <c r="Q78" s="5"/>
      <c r="R78" s="5"/>
      <c r="S78" s="5"/>
      <c r="T78" s="5"/>
      <c r="U78" s="5"/>
      <c r="V78" s="8"/>
    </row>
    <row r="79" spans="1:22" s="4" customFormat="1" ht="24.95" customHeight="1" x14ac:dyDescent="0.2">
      <c r="A79" s="97">
        <v>75</v>
      </c>
      <c r="B79" s="35" t="s">
        <v>323</v>
      </c>
      <c r="C79" s="37" t="s">
        <v>146</v>
      </c>
      <c r="D79" s="37" t="s">
        <v>147</v>
      </c>
      <c r="E79" s="37" t="s">
        <v>45</v>
      </c>
      <c r="F79" s="42">
        <v>26636</v>
      </c>
      <c r="G79" s="156">
        <v>37477</v>
      </c>
      <c r="H79" s="17" t="s">
        <v>46</v>
      </c>
      <c r="I79" s="42">
        <v>33773</v>
      </c>
      <c r="J79" s="37">
        <v>1844</v>
      </c>
      <c r="K79" s="111">
        <v>0.53</v>
      </c>
      <c r="L79" s="65"/>
      <c r="M79" s="133" t="s">
        <v>516</v>
      </c>
      <c r="N79" s="3"/>
      <c r="O79" s="5"/>
    </row>
    <row r="80" spans="1:22" s="4" customFormat="1" ht="24.95" customHeight="1" x14ac:dyDescent="0.2">
      <c r="A80" s="97">
        <v>76</v>
      </c>
      <c r="B80" s="35" t="s">
        <v>466</v>
      </c>
      <c r="C80" s="17" t="s">
        <v>148</v>
      </c>
      <c r="D80" s="17" t="s">
        <v>149</v>
      </c>
      <c r="E80" s="17" t="s">
        <v>45</v>
      </c>
      <c r="F80" s="51" t="s">
        <v>150</v>
      </c>
      <c r="G80" s="151">
        <v>37494</v>
      </c>
      <c r="H80" s="17" t="s">
        <v>17</v>
      </c>
      <c r="I80" s="51" t="s">
        <v>151</v>
      </c>
      <c r="J80" s="17">
        <v>1765</v>
      </c>
      <c r="K80" s="17"/>
      <c r="L80" s="17" t="s">
        <v>102</v>
      </c>
      <c r="M80" s="133"/>
    </row>
    <row r="81" spans="1:22" s="4" customFormat="1" ht="24.95" customHeight="1" x14ac:dyDescent="0.2">
      <c r="A81" s="98">
        <v>77</v>
      </c>
      <c r="B81" s="35" t="s">
        <v>466</v>
      </c>
      <c r="C81" s="41" t="s">
        <v>152</v>
      </c>
      <c r="D81" s="41" t="s">
        <v>153</v>
      </c>
      <c r="E81" s="37" t="s">
        <v>45</v>
      </c>
      <c r="F81" s="52" t="s">
        <v>154</v>
      </c>
      <c r="G81" s="163">
        <v>37494</v>
      </c>
      <c r="H81" s="37" t="s">
        <v>17</v>
      </c>
      <c r="I81" s="52" t="s">
        <v>155</v>
      </c>
      <c r="J81" s="37">
        <v>1990</v>
      </c>
      <c r="K81" s="37"/>
      <c r="L81" s="37" t="s">
        <v>102</v>
      </c>
      <c r="M81" s="133"/>
      <c r="N81" s="3"/>
      <c r="O81" s="5"/>
    </row>
    <row r="82" spans="1:22" s="4" customFormat="1" ht="24.95" customHeight="1" x14ac:dyDescent="0.2">
      <c r="A82" s="97">
        <v>78</v>
      </c>
      <c r="B82" s="35" t="s">
        <v>466</v>
      </c>
      <c r="C82" s="17" t="s">
        <v>156</v>
      </c>
      <c r="D82" s="17" t="s">
        <v>157</v>
      </c>
      <c r="E82" s="17" t="s">
        <v>45</v>
      </c>
      <c r="F82" s="51" t="s">
        <v>158</v>
      </c>
      <c r="G82" s="151">
        <v>37541</v>
      </c>
      <c r="H82" s="17" t="s">
        <v>17</v>
      </c>
      <c r="I82" s="51" t="s">
        <v>159</v>
      </c>
      <c r="J82" s="17">
        <v>2256</v>
      </c>
      <c r="K82" s="107"/>
      <c r="L82" s="17" t="s">
        <v>102</v>
      </c>
      <c r="M82" s="133"/>
    </row>
    <row r="83" spans="1:22" s="4" customFormat="1" ht="24.95" customHeight="1" x14ac:dyDescent="0.2">
      <c r="A83" s="97">
        <v>79</v>
      </c>
      <c r="B83" s="35" t="s">
        <v>361</v>
      </c>
      <c r="C83" s="50" t="s">
        <v>160</v>
      </c>
      <c r="D83" s="50" t="s">
        <v>161</v>
      </c>
      <c r="E83" s="48" t="s">
        <v>45</v>
      </c>
      <c r="F83" s="57">
        <v>28492</v>
      </c>
      <c r="G83" s="158">
        <v>37548</v>
      </c>
      <c r="H83" s="17" t="s">
        <v>17</v>
      </c>
      <c r="I83" s="57">
        <v>36161</v>
      </c>
      <c r="J83" s="48" t="s">
        <v>162</v>
      </c>
      <c r="K83" s="118">
        <v>0.57999999999999996</v>
      </c>
      <c r="L83" s="48" t="s">
        <v>163</v>
      </c>
      <c r="M83" s="133"/>
      <c r="N83" s="3"/>
      <c r="O83" s="5"/>
    </row>
    <row r="84" spans="1:22" s="4" customFormat="1" ht="24.95" customHeight="1" x14ac:dyDescent="0.2">
      <c r="A84" s="98">
        <v>80</v>
      </c>
      <c r="B84" s="20" t="s">
        <v>47</v>
      </c>
      <c r="C84" s="17" t="s">
        <v>55</v>
      </c>
      <c r="D84" s="37" t="s">
        <v>51</v>
      </c>
      <c r="E84" s="37" t="s">
        <v>513</v>
      </c>
      <c r="F84" s="69" t="s">
        <v>48</v>
      </c>
      <c r="G84" s="156">
        <v>37579</v>
      </c>
      <c r="H84" s="73" t="s">
        <v>488</v>
      </c>
      <c r="I84" s="42">
        <v>36902</v>
      </c>
      <c r="J84" s="36">
        <v>1899</v>
      </c>
      <c r="K84" s="111">
        <v>0.33</v>
      </c>
      <c r="L84" s="48" t="s">
        <v>18</v>
      </c>
      <c r="M84" s="133"/>
    </row>
    <row r="85" spans="1:22" s="4" customFormat="1" ht="24.95" customHeight="1" x14ac:dyDescent="0.2">
      <c r="A85" s="97">
        <v>81</v>
      </c>
      <c r="B85" s="35" t="s">
        <v>398</v>
      </c>
      <c r="C85" s="25" t="s">
        <v>164</v>
      </c>
      <c r="D85" s="25" t="s">
        <v>165</v>
      </c>
      <c r="E85" s="25" t="s">
        <v>45</v>
      </c>
      <c r="F85" s="26">
        <v>28927</v>
      </c>
      <c r="G85" s="153">
        <v>37767</v>
      </c>
      <c r="H85" s="37" t="s">
        <v>17</v>
      </c>
      <c r="I85" s="25"/>
      <c r="J85" s="25"/>
      <c r="K85" s="25"/>
      <c r="L85" s="25"/>
      <c r="M85" s="133" t="s">
        <v>516</v>
      </c>
      <c r="N85" s="5"/>
      <c r="O85" s="6"/>
      <c r="P85" s="6"/>
      <c r="Q85" s="5"/>
      <c r="R85" s="5"/>
      <c r="S85" s="5"/>
      <c r="T85" s="7"/>
      <c r="U85" s="5"/>
      <c r="V85" s="8"/>
    </row>
    <row r="86" spans="1:22" s="4" customFormat="1" ht="24.95" customHeight="1" x14ac:dyDescent="0.2">
      <c r="A86" s="97">
        <v>82</v>
      </c>
      <c r="B86" s="20" t="s">
        <v>26</v>
      </c>
      <c r="C86" s="48" t="s">
        <v>36</v>
      </c>
      <c r="D86" s="48" t="s">
        <v>37</v>
      </c>
      <c r="E86" s="37" t="s">
        <v>513</v>
      </c>
      <c r="F86" s="42">
        <v>26059</v>
      </c>
      <c r="G86" s="158">
        <v>37800</v>
      </c>
      <c r="H86" s="37" t="s">
        <v>17</v>
      </c>
      <c r="I86" s="57">
        <v>39456</v>
      </c>
      <c r="J86" s="37">
        <v>328</v>
      </c>
      <c r="K86" s="111">
        <v>0.32</v>
      </c>
      <c r="L86" s="48" t="s">
        <v>38</v>
      </c>
      <c r="M86" s="133"/>
      <c r="N86" s="3"/>
      <c r="O86" s="5"/>
    </row>
    <row r="87" spans="1:22" s="4" customFormat="1" ht="24.95" customHeight="1" x14ac:dyDescent="0.2">
      <c r="A87" s="98">
        <v>83</v>
      </c>
      <c r="B87" s="35" t="s">
        <v>466</v>
      </c>
      <c r="C87" s="17" t="s">
        <v>166</v>
      </c>
      <c r="D87" s="17" t="s">
        <v>167</v>
      </c>
      <c r="E87" s="17" t="s">
        <v>45</v>
      </c>
      <c r="F87" s="51" t="s">
        <v>168</v>
      </c>
      <c r="G87" s="151">
        <v>38058</v>
      </c>
      <c r="H87" s="17" t="s">
        <v>17</v>
      </c>
      <c r="I87" s="51" t="s">
        <v>151</v>
      </c>
      <c r="J87" s="17">
        <v>1808</v>
      </c>
      <c r="K87" s="17"/>
      <c r="L87" s="17" t="s">
        <v>102</v>
      </c>
      <c r="M87" s="133"/>
    </row>
    <row r="88" spans="1:22" s="4" customFormat="1" ht="24.95" customHeight="1" x14ac:dyDescent="0.2">
      <c r="A88" s="97">
        <v>84</v>
      </c>
      <c r="B88" s="35" t="s">
        <v>370</v>
      </c>
      <c r="C88" s="37" t="s">
        <v>377</v>
      </c>
      <c r="D88" s="37" t="s">
        <v>378</v>
      </c>
      <c r="E88" s="65" t="s">
        <v>16</v>
      </c>
      <c r="F88" s="38" t="s">
        <v>381</v>
      </c>
      <c r="G88" s="156">
        <v>38278</v>
      </c>
      <c r="H88" s="17" t="s">
        <v>17</v>
      </c>
      <c r="I88" s="65"/>
      <c r="J88" s="65"/>
      <c r="K88" s="65"/>
      <c r="L88" s="65"/>
      <c r="M88" s="133" t="s">
        <v>516</v>
      </c>
      <c r="N88" s="5"/>
      <c r="O88" s="5"/>
      <c r="P88" s="5"/>
      <c r="Q88" s="5"/>
      <c r="R88" s="5"/>
      <c r="S88" s="5"/>
      <c r="T88" s="5"/>
      <c r="U88" s="5"/>
      <c r="V88" s="5"/>
    </row>
    <row r="89" spans="1:22" s="4" customFormat="1" ht="24.95" customHeight="1" x14ac:dyDescent="0.2">
      <c r="A89" s="97">
        <v>85</v>
      </c>
      <c r="B89" s="35" t="s">
        <v>368</v>
      </c>
      <c r="C89" s="29" t="s">
        <v>169</v>
      </c>
      <c r="D89" s="29" t="s">
        <v>170</v>
      </c>
      <c r="E89" s="37" t="s">
        <v>513</v>
      </c>
      <c r="F89" s="32">
        <v>29229</v>
      </c>
      <c r="G89" s="154">
        <v>38369</v>
      </c>
      <c r="H89" s="37" t="s">
        <v>17</v>
      </c>
      <c r="I89" s="29" t="s">
        <v>171</v>
      </c>
      <c r="J89" s="29" t="s">
        <v>172</v>
      </c>
      <c r="K89" s="29">
        <v>65.739999999999995</v>
      </c>
      <c r="L89" s="29" t="s">
        <v>173</v>
      </c>
      <c r="M89" s="133"/>
      <c r="N89" s="3"/>
      <c r="O89" s="5"/>
    </row>
    <row r="90" spans="1:22" s="4" customFormat="1" ht="24.95" customHeight="1" x14ac:dyDescent="0.2">
      <c r="A90" s="98">
        <v>86</v>
      </c>
      <c r="B90" s="35" t="s">
        <v>304</v>
      </c>
      <c r="C90" s="50" t="s">
        <v>301</v>
      </c>
      <c r="D90" s="50" t="s">
        <v>302</v>
      </c>
      <c r="E90" s="48" t="s">
        <v>303</v>
      </c>
      <c r="F90" s="48" t="s">
        <v>500</v>
      </c>
      <c r="G90" s="158">
        <v>38448</v>
      </c>
      <c r="H90" s="37" t="s">
        <v>127</v>
      </c>
      <c r="I90" s="65"/>
      <c r="J90" s="65"/>
      <c r="K90" s="65"/>
      <c r="L90" s="65"/>
      <c r="M90" s="133" t="s">
        <v>516</v>
      </c>
    </row>
    <row r="91" spans="1:22" s="142" customFormat="1" ht="24.95" customHeight="1" x14ac:dyDescent="0.2">
      <c r="A91" s="97">
        <v>87</v>
      </c>
      <c r="B91" s="137" t="s">
        <v>13</v>
      </c>
      <c r="C91" s="137" t="s">
        <v>523</v>
      </c>
      <c r="D91" s="137" t="s">
        <v>524</v>
      </c>
      <c r="E91" s="140" t="s">
        <v>16</v>
      </c>
      <c r="F91" s="143" t="s">
        <v>525</v>
      </c>
      <c r="G91" s="164">
        <v>38504</v>
      </c>
      <c r="H91" s="140" t="s">
        <v>526</v>
      </c>
      <c r="I91" s="143">
        <v>2002</v>
      </c>
      <c r="J91" s="140">
        <v>1827</v>
      </c>
      <c r="K91" s="140">
        <v>3550</v>
      </c>
      <c r="L91" s="140" t="s">
        <v>527</v>
      </c>
      <c r="M91" s="141" t="s">
        <v>528</v>
      </c>
    </row>
    <row r="92" spans="1:22" s="4" customFormat="1" ht="24.95" customHeight="1" x14ac:dyDescent="0.2">
      <c r="A92" s="97">
        <v>88</v>
      </c>
      <c r="B92" s="35" t="s">
        <v>47</v>
      </c>
      <c r="C92" s="37" t="s">
        <v>536</v>
      </c>
      <c r="D92" s="37" t="s">
        <v>275</v>
      </c>
      <c r="E92" s="37" t="s">
        <v>252</v>
      </c>
      <c r="F92" s="42">
        <v>30530</v>
      </c>
      <c r="G92" s="156">
        <v>38504</v>
      </c>
      <c r="H92" s="48" t="s">
        <v>46</v>
      </c>
      <c r="I92" s="37"/>
      <c r="J92" s="37"/>
      <c r="K92" s="37"/>
      <c r="L92" s="37"/>
      <c r="M92" s="133" t="s">
        <v>516</v>
      </c>
      <c r="N92" s="3"/>
      <c r="O92" s="5"/>
    </row>
    <row r="93" spans="1:22" s="4" customFormat="1" ht="24.95" customHeight="1" x14ac:dyDescent="0.2">
      <c r="A93" s="98">
        <v>89</v>
      </c>
      <c r="B93" s="35" t="s">
        <v>360</v>
      </c>
      <c r="C93" s="21" t="s">
        <v>174</v>
      </c>
      <c r="D93" s="21" t="s">
        <v>175</v>
      </c>
      <c r="E93" s="37" t="s">
        <v>45</v>
      </c>
      <c r="F93" s="22">
        <v>31904</v>
      </c>
      <c r="G93" s="165">
        <v>38844</v>
      </c>
      <c r="H93" s="73" t="s">
        <v>488</v>
      </c>
      <c r="I93" s="73"/>
      <c r="J93" s="37"/>
      <c r="K93" s="37"/>
      <c r="L93" s="65"/>
      <c r="M93" s="133" t="s">
        <v>516</v>
      </c>
    </row>
    <row r="94" spans="1:22" s="4" customFormat="1" ht="24.95" customHeight="1" x14ac:dyDescent="0.2">
      <c r="A94" s="97">
        <v>90</v>
      </c>
      <c r="B94" s="35" t="s">
        <v>360</v>
      </c>
      <c r="C94" s="21" t="s">
        <v>176</v>
      </c>
      <c r="D94" s="21" t="s">
        <v>177</v>
      </c>
      <c r="E94" s="16" t="s">
        <v>45</v>
      </c>
      <c r="F94" s="22">
        <v>30045</v>
      </c>
      <c r="G94" s="165">
        <v>39071</v>
      </c>
      <c r="H94" s="73" t="s">
        <v>17</v>
      </c>
      <c r="I94" s="73"/>
      <c r="J94" s="37"/>
      <c r="K94" s="37"/>
      <c r="L94" s="65"/>
      <c r="M94" s="133" t="s">
        <v>516</v>
      </c>
    </row>
    <row r="95" spans="1:22" s="4" customFormat="1" ht="24.95" customHeight="1" x14ac:dyDescent="0.2">
      <c r="A95" s="97">
        <v>91</v>
      </c>
      <c r="B95" s="35" t="s">
        <v>284</v>
      </c>
      <c r="C95" s="37" t="s">
        <v>291</v>
      </c>
      <c r="D95" s="37" t="s">
        <v>292</v>
      </c>
      <c r="E95" s="37" t="s">
        <v>513</v>
      </c>
      <c r="F95" s="37" t="s">
        <v>293</v>
      </c>
      <c r="G95" s="158">
        <v>39274</v>
      </c>
      <c r="H95" s="37" t="s">
        <v>17</v>
      </c>
      <c r="I95" s="48" t="s">
        <v>294</v>
      </c>
      <c r="J95" s="48" t="s">
        <v>295</v>
      </c>
      <c r="K95" s="48"/>
      <c r="L95" s="48" t="s">
        <v>290</v>
      </c>
      <c r="M95" s="133"/>
    </row>
    <row r="96" spans="1:22" s="4" customFormat="1" ht="24.95" customHeight="1" x14ac:dyDescent="0.2">
      <c r="A96" s="98">
        <v>92</v>
      </c>
      <c r="B96" s="35" t="s">
        <v>315</v>
      </c>
      <c r="C96" s="37" t="s">
        <v>178</v>
      </c>
      <c r="D96" s="37" t="s">
        <v>179</v>
      </c>
      <c r="E96" s="37" t="s">
        <v>45</v>
      </c>
      <c r="F96" s="47" t="s">
        <v>501</v>
      </c>
      <c r="G96" s="160">
        <v>39373</v>
      </c>
      <c r="H96" s="73" t="s">
        <v>17</v>
      </c>
      <c r="I96" s="47" t="s">
        <v>181</v>
      </c>
      <c r="J96" s="37">
        <v>2247</v>
      </c>
      <c r="K96" s="37"/>
      <c r="L96" s="37" t="s">
        <v>316</v>
      </c>
      <c r="M96" s="133"/>
    </row>
    <row r="97" spans="1:15" s="4" customFormat="1" ht="24.95" customHeight="1" x14ac:dyDescent="0.2">
      <c r="A97" s="97">
        <v>93</v>
      </c>
      <c r="B97" s="35" t="s">
        <v>390</v>
      </c>
      <c r="C97" s="37" t="s">
        <v>477</v>
      </c>
      <c r="D97" s="65" t="s">
        <v>387</v>
      </c>
      <c r="E97" s="37" t="s">
        <v>513</v>
      </c>
      <c r="F97" s="67">
        <v>30536</v>
      </c>
      <c r="G97" s="156">
        <v>39377</v>
      </c>
      <c r="H97" s="37" t="s">
        <v>17</v>
      </c>
      <c r="I97" s="37" t="s">
        <v>182</v>
      </c>
      <c r="J97" s="37">
        <v>648</v>
      </c>
      <c r="K97" s="111">
        <v>0.64</v>
      </c>
      <c r="L97" s="37" t="s">
        <v>67</v>
      </c>
      <c r="M97" s="133"/>
    </row>
    <row r="98" spans="1:15" s="4" customFormat="1" ht="24.95" customHeight="1" x14ac:dyDescent="0.2">
      <c r="A98" s="97">
        <v>94</v>
      </c>
      <c r="B98" s="35" t="s">
        <v>390</v>
      </c>
      <c r="C98" s="37" t="s">
        <v>389</v>
      </c>
      <c r="D98" s="65" t="s">
        <v>388</v>
      </c>
      <c r="E98" s="37" t="s">
        <v>513</v>
      </c>
      <c r="F98" s="67">
        <v>30813</v>
      </c>
      <c r="G98" s="156">
        <v>39377</v>
      </c>
      <c r="H98" s="37" t="s">
        <v>127</v>
      </c>
      <c r="I98" s="37" t="s">
        <v>391</v>
      </c>
      <c r="J98" s="37">
        <v>2154</v>
      </c>
      <c r="K98" s="111">
        <v>0.6</v>
      </c>
      <c r="L98" s="37" t="s">
        <v>67</v>
      </c>
      <c r="M98" s="133"/>
    </row>
    <row r="99" spans="1:15" s="4" customFormat="1" ht="24.95" customHeight="1" x14ac:dyDescent="0.2">
      <c r="A99" s="98">
        <v>95</v>
      </c>
      <c r="B99" s="20" t="s">
        <v>13</v>
      </c>
      <c r="C99" s="29" t="s">
        <v>183</v>
      </c>
      <c r="D99" s="29" t="s">
        <v>184</v>
      </c>
      <c r="E99" s="17" t="s">
        <v>213</v>
      </c>
      <c r="F99" s="30">
        <v>30537</v>
      </c>
      <c r="G99" s="151">
        <v>39381</v>
      </c>
      <c r="H99" s="17" t="s">
        <v>17</v>
      </c>
      <c r="I99" s="30">
        <v>38854</v>
      </c>
      <c r="J99" s="17">
        <v>2145</v>
      </c>
      <c r="K99" s="107">
        <v>0.57999999999999996</v>
      </c>
      <c r="L99" s="29" t="s">
        <v>185</v>
      </c>
      <c r="M99" s="133"/>
    </row>
    <row r="100" spans="1:15" s="4" customFormat="1" ht="24.95" customHeight="1" x14ac:dyDescent="0.2">
      <c r="A100" s="97">
        <v>96</v>
      </c>
      <c r="B100" s="20" t="s">
        <v>514</v>
      </c>
      <c r="C100" s="29" t="s">
        <v>186</v>
      </c>
      <c r="D100" s="29" t="s">
        <v>187</v>
      </c>
      <c r="E100" s="29" t="s">
        <v>45</v>
      </c>
      <c r="F100" s="29" t="s">
        <v>188</v>
      </c>
      <c r="G100" s="154">
        <v>39382</v>
      </c>
      <c r="H100" s="29" t="s">
        <v>488</v>
      </c>
      <c r="I100" s="29" t="s">
        <v>189</v>
      </c>
      <c r="J100" s="29" t="s">
        <v>190</v>
      </c>
      <c r="K100" s="114">
        <v>0.6</v>
      </c>
      <c r="L100" s="29" t="s">
        <v>44</v>
      </c>
      <c r="M100" s="133"/>
      <c r="N100" s="3"/>
      <c r="O100" s="5"/>
    </row>
    <row r="101" spans="1:15" s="4" customFormat="1" ht="24.95" customHeight="1" x14ac:dyDescent="0.2">
      <c r="A101" s="97">
        <v>97</v>
      </c>
      <c r="B101" s="20" t="s">
        <v>514</v>
      </c>
      <c r="C101" s="50" t="s">
        <v>266</v>
      </c>
      <c r="D101" s="50" t="s">
        <v>267</v>
      </c>
      <c r="E101" s="37" t="s">
        <v>252</v>
      </c>
      <c r="F101" s="48" t="s">
        <v>269</v>
      </c>
      <c r="G101" s="158">
        <v>39384</v>
      </c>
      <c r="H101" s="29" t="s">
        <v>488</v>
      </c>
      <c r="I101" s="48"/>
      <c r="J101" s="48"/>
      <c r="K101" s="118"/>
      <c r="L101" s="48"/>
      <c r="M101" s="133" t="s">
        <v>516</v>
      </c>
      <c r="N101" s="3"/>
      <c r="O101" s="5"/>
    </row>
    <row r="102" spans="1:15" s="4" customFormat="1" ht="24.95" customHeight="1" x14ac:dyDescent="0.2">
      <c r="A102" s="98">
        <v>98</v>
      </c>
      <c r="B102" s="35" t="s">
        <v>323</v>
      </c>
      <c r="C102" s="37" t="s">
        <v>537</v>
      </c>
      <c r="D102" s="37" t="s">
        <v>325</v>
      </c>
      <c r="E102" s="16" t="s">
        <v>252</v>
      </c>
      <c r="F102" s="42">
        <v>31448</v>
      </c>
      <c r="G102" s="156">
        <v>39391</v>
      </c>
      <c r="H102" s="37" t="s">
        <v>17</v>
      </c>
      <c r="I102" s="37"/>
      <c r="J102" s="65"/>
      <c r="K102" s="65"/>
      <c r="L102" s="65"/>
      <c r="M102" s="133" t="s">
        <v>516</v>
      </c>
    </row>
    <row r="103" spans="1:15" s="4" customFormat="1" ht="24.95" customHeight="1" x14ac:dyDescent="0.2">
      <c r="A103" s="97">
        <v>99</v>
      </c>
      <c r="B103" s="35" t="s">
        <v>323</v>
      </c>
      <c r="C103" s="37" t="s">
        <v>538</v>
      </c>
      <c r="D103" s="37" t="s">
        <v>329</v>
      </c>
      <c r="E103" s="16" t="s">
        <v>16</v>
      </c>
      <c r="F103" s="42">
        <v>31537</v>
      </c>
      <c r="G103" s="156">
        <v>39391</v>
      </c>
      <c r="H103" s="37" t="s">
        <v>17</v>
      </c>
      <c r="I103" s="42">
        <v>39526</v>
      </c>
      <c r="J103" s="37">
        <v>2323</v>
      </c>
      <c r="K103" s="111">
        <v>0.7</v>
      </c>
      <c r="L103" s="37" t="s">
        <v>330</v>
      </c>
      <c r="M103" s="133"/>
    </row>
    <row r="104" spans="1:15" s="4" customFormat="1" ht="24.95" customHeight="1" x14ac:dyDescent="0.2">
      <c r="A104" s="97">
        <v>100</v>
      </c>
      <c r="B104" s="35" t="s">
        <v>323</v>
      </c>
      <c r="C104" s="37" t="s">
        <v>539</v>
      </c>
      <c r="D104" s="37" t="s">
        <v>331</v>
      </c>
      <c r="E104" s="37" t="s">
        <v>16</v>
      </c>
      <c r="F104" s="42">
        <v>31932</v>
      </c>
      <c r="G104" s="156">
        <v>39391</v>
      </c>
      <c r="H104" s="37" t="s">
        <v>17</v>
      </c>
      <c r="I104" s="42">
        <v>39526</v>
      </c>
      <c r="J104" s="37">
        <v>2281</v>
      </c>
      <c r="K104" s="115">
        <v>0.69120000000000004</v>
      </c>
      <c r="L104" s="37" t="s">
        <v>330</v>
      </c>
      <c r="M104" s="133"/>
    </row>
    <row r="105" spans="1:15" s="4" customFormat="1" ht="24.95" customHeight="1" x14ac:dyDescent="0.2">
      <c r="A105" s="98">
        <v>101</v>
      </c>
      <c r="B105" s="35" t="s">
        <v>370</v>
      </c>
      <c r="C105" s="41" t="s">
        <v>97</v>
      </c>
      <c r="D105" s="41" t="s">
        <v>192</v>
      </c>
      <c r="E105" s="37" t="s">
        <v>45</v>
      </c>
      <c r="F105" s="38">
        <v>27065</v>
      </c>
      <c r="G105" s="156">
        <v>39410</v>
      </c>
      <c r="H105" s="37" t="s">
        <v>17</v>
      </c>
      <c r="I105" s="65"/>
      <c r="J105" s="65"/>
      <c r="K105" s="65"/>
      <c r="L105" s="65"/>
      <c r="M105" s="133" t="s">
        <v>516</v>
      </c>
    </row>
    <row r="106" spans="1:15" s="4" customFormat="1" ht="24.95" customHeight="1" x14ac:dyDescent="0.2">
      <c r="A106" s="97">
        <v>102</v>
      </c>
      <c r="B106" s="35" t="s">
        <v>315</v>
      </c>
      <c r="C106" s="37" t="s">
        <v>321</v>
      </c>
      <c r="D106" s="37" t="s">
        <v>322</v>
      </c>
      <c r="E106" s="48" t="s">
        <v>268</v>
      </c>
      <c r="F106" s="47" t="s">
        <v>502</v>
      </c>
      <c r="G106" s="160" t="s">
        <v>503</v>
      </c>
      <c r="H106" s="17" t="s">
        <v>46</v>
      </c>
      <c r="I106" s="65"/>
      <c r="J106" s="65"/>
      <c r="K106" s="65"/>
      <c r="L106" s="65"/>
      <c r="M106" s="133" t="s">
        <v>516</v>
      </c>
    </row>
    <row r="107" spans="1:15" s="4" customFormat="1" ht="24.95" customHeight="1" x14ac:dyDescent="0.2">
      <c r="A107" s="97">
        <v>103</v>
      </c>
      <c r="B107" s="35" t="s">
        <v>336</v>
      </c>
      <c r="C107" s="41" t="s">
        <v>346</v>
      </c>
      <c r="D107" s="41" t="s">
        <v>347</v>
      </c>
      <c r="E107" s="37" t="s">
        <v>16</v>
      </c>
      <c r="F107" s="42">
        <v>28492</v>
      </c>
      <c r="G107" s="156">
        <v>39542</v>
      </c>
      <c r="H107" s="37" t="s">
        <v>17</v>
      </c>
      <c r="I107" s="42">
        <v>36171</v>
      </c>
      <c r="J107" s="37">
        <v>2152</v>
      </c>
      <c r="K107" s="111">
        <v>0.61</v>
      </c>
      <c r="L107" s="37" t="s">
        <v>339</v>
      </c>
      <c r="M107" s="133"/>
    </row>
    <row r="108" spans="1:15" s="4" customFormat="1" ht="24.95" customHeight="1" x14ac:dyDescent="0.2">
      <c r="A108" s="98">
        <v>104</v>
      </c>
      <c r="B108" s="20" t="s">
        <v>398</v>
      </c>
      <c r="C108" s="25" t="s">
        <v>193</v>
      </c>
      <c r="D108" s="25" t="s">
        <v>194</v>
      </c>
      <c r="E108" s="25" t="s">
        <v>45</v>
      </c>
      <c r="F108" s="26">
        <v>26794</v>
      </c>
      <c r="G108" s="153">
        <v>39546</v>
      </c>
      <c r="H108" s="17" t="s">
        <v>17</v>
      </c>
      <c r="I108" s="26">
        <v>36598</v>
      </c>
      <c r="J108" s="25">
        <v>3389</v>
      </c>
      <c r="K108" s="123">
        <v>0.77</v>
      </c>
      <c r="L108" s="25" t="s">
        <v>491</v>
      </c>
      <c r="M108" s="133"/>
    </row>
    <row r="109" spans="1:15" s="4" customFormat="1" ht="24.95" customHeight="1" x14ac:dyDescent="0.2">
      <c r="A109" s="97">
        <v>105</v>
      </c>
      <c r="B109" s="20" t="s">
        <v>87</v>
      </c>
      <c r="C109" s="17" t="s">
        <v>195</v>
      </c>
      <c r="D109" s="17" t="s">
        <v>96</v>
      </c>
      <c r="E109" s="17" t="s">
        <v>45</v>
      </c>
      <c r="F109" s="51" t="s">
        <v>196</v>
      </c>
      <c r="G109" s="151">
        <v>39547</v>
      </c>
      <c r="H109" s="17" t="s">
        <v>17</v>
      </c>
      <c r="I109" s="51" t="s">
        <v>197</v>
      </c>
      <c r="J109" s="17">
        <v>1505</v>
      </c>
      <c r="K109" s="107"/>
      <c r="L109" s="17" t="s">
        <v>102</v>
      </c>
      <c r="M109" s="133"/>
    </row>
    <row r="110" spans="1:15" s="4" customFormat="1" ht="24.95" customHeight="1" x14ac:dyDescent="0.2">
      <c r="A110" s="97">
        <v>106</v>
      </c>
      <c r="B110" s="35" t="s">
        <v>413</v>
      </c>
      <c r="C110" s="41" t="s">
        <v>414</v>
      </c>
      <c r="D110" s="37" t="s">
        <v>415</v>
      </c>
      <c r="E110" s="37" t="s">
        <v>513</v>
      </c>
      <c r="F110" s="71" t="s">
        <v>416</v>
      </c>
      <c r="G110" s="156">
        <v>39552</v>
      </c>
      <c r="H110" s="17" t="s">
        <v>46</v>
      </c>
      <c r="I110" s="53" t="s">
        <v>418</v>
      </c>
      <c r="J110" s="53" t="s">
        <v>417</v>
      </c>
      <c r="K110" s="37"/>
      <c r="L110" s="65"/>
      <c r="M110" s="133" t="s">
        <v>516</v>
      </c>
      <c r="N110" s="3"/>
      <c r="O110" s="5"/>
    </row>
    <row r="111" spans="1:15" s="4" customFormat="1" ht="24.95" customHeight="1" x14ac:dyDescent="0.2">
      <c r="A111" s="98">
        <v>107</v>
      </c>
      <c r="B111" s="31" t="s">
        <v>118</v>
      </c>
      <c r="C111" s="17" t="s">
        <v>198</v>
      </c>
      <c r="D111" s="17" t="s">
        <v>199</v>
      </c>
      <c r="E111" s="29" t="s">
        <v>45</v>
      </c>
      <c r="F111" s="18">
        <v>30682</v>
      </c>
      <c r="G111" s="151">
        <v>39559</v>
      </c>
      <c r="H111" s="17" t="s">
        <v>46</v>
      </c>
      <c r="I111" s="17" t="s">
        <v>200</v>
      </c>
      <c r="J111" s="17">
        <v>619</v>
      </c>
      <c r="K111" s="17"/>
      <c r="L111" s="29" t="s">
        <v>121</v>
      </c>
      <c r="M111" s="133"/>
      <c r="N111" s="3"/>
      <c r="O111" s="5"/>
    </row>
    <row r="112" spans="1:15" s="4" customFormat="1" ht="24.95" customHeight="1" x14ac:dyDescent="0.2">
      <c r="A112" s="97">
        <v>108</v>
      </c>
      <c r="B112" s="20" t="s">
        <v>26</v>
      </c>
      <c r="C112" s="29" t="s">
        <v>33</v>
      </c>
      <c r="D112" s="29" t="s">
        <v>34</v>
      </c>
      <c r="E112" s="37" t="s">
        <v>513</v>
      </c>
      <c r="F112" s="42">
        <v>26698</v>
      </c>
      <c r="G112" s="151">
        <v>39564</v>
      </c>
      <c r="H112" s="17" t="s">
        <v>46</v>
      </c>
      <c r="I112" s="42" t="s">
        <v>35</v>
      </c>
      <c r="J112" s="17">
        <v>2100</v>
      </c>
      <c r="K112" s="107">
        <v>0.60860000000000003</v>
      </c>
      <c r="L112" s="48" t="s">
        <v>18</v>
      </c>
      <c r="M112" s="133"/>
    </row>
    <row r="113" spans="1:15" s="4" customFormat="1" ht="24.95" customHeight="1" x14ac:dyDescent="0.2">
      <c r="A113" s="97">
        <v>109</v>
      </c>
      <c r="B113" s="137" t="s">
        <v>413</v>
      </c>
      <c r="C113" s="137" t="s">
        <v>529</v>
      </c>
      <c r="D113" s="140" t="s">
        <v>419</v>
      </c>
      <c r="E113" s="140" t="s">
        <v>513</v>
      </c>
      <c r="F113" s="143" t="s">
        <v>420</v>
      </c>
      <c r="G113" s="166">
        <v>39573</v>
      </c>
      <c r="H113" s="140" t="s">
        <v>530</v>
      </c>
      <c r="I113" s="143" t="s">
        <v>422</v>
      </c>
      <c r="J113" s="143" t="s">
        <v>421</v>
      </c>
      <c r="K113" s="140"/>
      <c r="L113" s="140" t="s">
        <v>527</v>
      </c>
      <c r="M113" s="141" t="s">
        <v>531</v>
      </c>
      <c r="N113" s="3"/>
      <c r="O113" s="5"/>
    </row>
    <row r="114" spans="1:15" s="4" customFormat="1" ht="24.95" customHeight="1" x14ac:dyDescent="0.2">
      <c r="A114" s="98">
        <v>110</v>
      </c>
      <c r="B114" s="35" t="s">
        <v>468</v>
      </c>
      <c r="C114" s="48" t="s">
        <v>56</v>
      </c>
      <c r="D114" s="37" t="s">
        <v>471</v>
      </c>
      <c r="E114" s="37" t="s">
        <v>252</v>
      </c>
      <c r="F114" s="72">
        <v>30839</v>
      </c>
      <c r="G114" s="158">
        <v>39577</v>
      </c>
      <c r="H114" s="29" t="s">
        <v>488</v>
      </c>
      <c r="I114" s="37"/>
      <c r="J114" s="37"/>
      <c r="K114" s="65"/>
      <c r="L114" s="65"/>
      <c r="M114" s="133" t="s">
        <v>516</v>
      </c>
    </row>
    <row r="115" spans="1:15" s="4" customFormat="1" ht="24.95" customHeight="1" x14ac:dyDescent="0.2">
      <c r="A115" s="97">
        <v>111</v>
      </c>
      <c r="B115" s="137" t="s">
        <v>262</v>
      </c>
      <c r="C115" s="140" t="s">
        <v>141</v>
      </c>
      <c r="D115" s="140" t="s">
        <v>142</v>
      </c>
      <c r="E115" s="140" t="s">
        <v>513</v>
      </c>
      <c r="F115" s="144">
        <v>30715</v>
      </c>
      <c r="G115" s="166">
        <v>39615</v>
      </c>
      <c r="H115" s="140" t="s">
        <v>46</v>
      </c>
      <c r="I115" s="140" t="s">
        <v>143</v>
      </c>
      <c r="J115" s="140">
        <v>1978</v>
      </c>
      <c r="K115" s="140"/>
      <c r="L115" s="138" t="s">
        <v>365</v>
      </c>
      <c r="M115" s="141" t="s">
        <v>532</v>
      </c>
    </row>
    <row r="116" spans="1:15" s="142" customFormat="1" ht="24.95" customHeight="1" x14ac:dyDescent="0.2">
      <c r="A116" s="97">
        <v>112</v>
      </c>
      <c r="B116" s="35" t="s">
        <v>466</v>
      </c>
      <c r="C116" s="41" t="s">
        <v>206</v>
      </c>
      <c r="D116" s="41" t="s">
        <v>207</v>
      </c>
      <c r="E116" s="37" t="s">
        <v>45</v>
      </c>
      <c r="F116" s="52" t="s">
        <v>208</v>
      </c>
      <c r="G116" s="163">
        <v>39629</v>
      </c>
      <c r="H116" s="37" t="s">
        <v>46</v>
      </c>
      <c r="I116" s="52" t="s">
        <v>209</v>
      </c>
      <c r="J116" s="37">
        <v>1993</v>
      </c>
      <c r="K116" s="37"/>
      <c r="L116" s="37" t="s">
        <v>102</v>
      </c>
      <c r="M116" s="133"/>
    </row>
    <row r="117" spans="1:15" s="4" customFormat="1" ht="24.95" customHeight="1" x14ac:dyDescent="0.2">
      <c r="A117" s="98">
        <v>113</v>
      </c>
      <c r="B117" s="35" t="s">
        <v>360</v>
      </c>
      <c r="C117" s="21" t="s">
        <v>210</v>
      </c>
      <c r="D117" s="21" t="s">
        <v>211</v>
      </c>
      <c r="E117" s="37" t="s">
        <v>45</v>
      </c>
      <c r="F117" s="73" t="s">
        <v>506</v>
      </c>
      <c r="G117" s="165">
        <v>39664</v>
      </c>
      <c r="H117" s="29" t="s">
        <v>488</v>
      </c>
      <c r="I117" s="73"/>
      <c r="J117" s="37"/>
      <c r="K117" s="37"/>
      <c r="L117" s="65"/>
      <c r="M117" s="133" t="s">
        <v>516</v>
      </c>
      <c r="N117" s="3"/>
      <c r="O117" s="5"/>
    </row>
    <row r="118" spans="1:15" s="4" customFormat="1" ht="24.95" customHeight="1" x14ac:dyDescent="0.2">
      <c r="A118" s="97">
        <v>114</v>
      </c>
      <c r="B118" s="35" t="s">
        <v>315</v>
      </c>
      <c r="C118" s="17" t="s">
        <v>201</v>
      </c>
      <c r="D118" s="17" t="s">
        <v>202</v>
      </c>
      <c r="E118" s="171" t="s">
        <v>45</v>
      </c>
      <c r="F118" s="70" t="s">
        <v>504</v>
      </c>
      <c r="G118" s="167" t="s">
        <v>505</v>
      </c>
      <c r="H118" s="17" t="s">
        <v>46</v>
      </c>
      <c r="I118" s="70" t="s">
        <v>203</v>
      </c>
      <c r="J118" s="17" t="s">
        <v>180</v>
      </c>
      <c r="K118" s="70" t="s">
        <v>204</v>
      </c>
      <c r="L118" s="17" t="s">
        <v>205</v>
      </c>
      <c r="M118" s="133"/>
    </row>
    <row r="119" spans="1:15" s="142" customFormat="1" ht="24.95" customHeight="1" x14ac:dyDescent="0.2">
      <c r="A119" s="97">
        <v>115</v>
      </c>
      <c r="B119" s="35" t="s">
        <v>315</v>
      </c>
      <c r="C119" s="37" t="s">
        <v>317</v>
      </c>
      <c r="D119" s="37" t="s">
        <v>318</v>
      </c>
      <c r="E119" s="37" t="s">
        <v>252</v>
      </c>
      <c r="F119" s="47" t="s">
        <v>507</v>
      </c>
      <c r="G119" s="160" t="s">
        <v>505</v>
      </c>
      <c r="H119" s="37" t="s">
        <v>46</v>
      </c>
      <c r="I119" s="65"/>
      <c r="J119" s="65"/>
      <c r="K119" s="65"/>
      <c r="L119" s="65"/>
      <c r="M119" s="133" t="s">
        <v>516</v>
      </c>
      <c r="N119" s="145"/>
      <c r="O119" s="146"/>
    </row>
    <row r="120" spans="1:15" s="4" customFormat="1" ht="24.95" customHeight="1" x14ac:dyDescent="0.2">
      <c r="A120" s="98">
        <v>116</v>
      </c>
      <c r="B120" s="35" t="s">
        <v>368</v>
      </c>
      <c r="C120" s="50" t="s">
        <v>212</v>
      </c>
      <c r="D120" s="37" t="s">
        <v>369</v>
      </c>
      <c r="E120" s="37" t="s">
        <v>45</v>
      </c>
      <c r="F120" s="57">
        <v>28405</v>
      </c>
      <c r="G120" s="158">
        <v>39695</v>
      </c>
      <c r="H120" s="37" t="s">
        <v>127</v>
      </c>
      <c r="I120" s="57">
        <v>41365</v>
      </c>
      <c r="J120" s="48" t="s">
        <v>214</v>
      </c>
      <c r="K120" s="48">
        <v>87.85</v>
      </c>
      <c r="L120" s="48" t="s">
        <v>67</v>
      </c>
      <c r="M120" s="133"/>
    </row>
    <row r="121" spans="1:15" s="4" customFormat="1" ht="24.95" customHeight="1" x14ac:dyDescent="0.2">
      <c r="A121" s="97">
        <v>117</v>
      </c>
      <c r="B121" s="35" t="s">
        <v>466</v>
      </c>
      <c r="C121" s="37" t="s">
        <v>461</v>
      </c>
      <c r="D121" s="37" t="s">
        <v>462</v>
      </c>
      <c r="E121" s="65" t="s">
        <v>16</v>
      </c>
      <c r="F121" s="52" t="s">
        <v>463</v>
      </c>
      <c r="G121" s="156">
        <v>39695</v>
      </c>
      <c r="H121" s="37" t="s">
        <v>46</v>
      </c>
      <c r="I121" s="52" t="s">
        <v>464</v>
      </c>
      <c r="J121" s="37">
        <v>1779</v>
      </c>
      <c r="K121" s="111">
        <v>0.55000000000000004</v>
      </c>
      <c r="L121" s="37" t="s">
        <v>465</v>
      </c>
      <c r="M121" s="133"/>
    </row>
    <row r="122" spans="1:15" s="4" customFormat="1" ht="24.95" customHeight="1" x14ac:dyDescent="0.2">
      <c r="A122" s="97">
        <v>118</v>
      </c>
      <c r="B122" s="35" t="s">
        <v>466</v>
      </c>
      <c r="C122" s="41" t="s">
        <v>195</v>
      </c>
      <c r="D122" s="41" t="s">
        <v>96</v>
      </c>
      <c r="E122" s="16" t="s">
        <v>45</v>
      </c>
      <c r="F122" s="52" t="s">
        <v>196</v>
      </c>
      <c r="G122" s="163">
        <v>39695</v>
      </c>
      <c r="H122" s="37" t="s">
        <v>46</v>
      </c>
      <c r="I122" s="52" t="s">
        <v>197</v>
      </c>
      <c r="J122" s="37">
        <v>1505</v>
      </c>
      <c r="K122" s="111"/>
      <c r="L122" s="37" t="s">
        <v>102</v>
      </c>
      <c r="M122" s="133"/>
    </row>
    <row r="123" spans="1:15" s="4" customFormat="1" ht="24.95" customHeight="1" x14ac:dyDescent="0.2">
      <c r="A123" s="98">
        <v>119</v>
      </c>
      <c r="B123" s="35" t="s">
        <v>468</v>
      </c>
      <c r="C123" s="20" t="s">
        <v>473</v>
      </c>
      <c r="D123" s="37" t="s">
        <v>472</v>
      </c>
      <c r="E123" s="48" t="s">
        <v>268</v>
      </c>
      <c r="F123" s="61">
        <v>32509</v>
      </c>
      <c r="G123" s="156">
        <v>39744</v>
      </c>
      <c r="H123" s="37" t="s">
        <v>46</v>
      </c>
      <c r="I123" s="37"/>
      <c r="J123" s="37"/>
      <c r="K123" s="65"/>
      <c r="L123" s="65"/>
      <c r="M123" s="133" t="s">
        <v>516</v>
      </c>
    </row>
    <row r="124" spans="1:15" s="4" customFormat="1" ht="24.95" customHeight="1" x14ac:dyDescent="0.2">
      <c r="A124" s="97">
        <v>120</v>
      </c>
      <c r="B124" s="35" t="s">
        <v>284</v>
      </c>
      <c r="C124" s="41" t="s">
        <v>280</v>
      </c>
      <c r="D124" s="37" t="s">
        <v>281</v>
      </c>
      <c r="E124" s="37" t="s">
        <v>282</v>
      </c>
      <c r="F124" s="37" t="s">
        <v>283</v>
      </c>
      <c r="G124" s="156">
        <v>39755</v>
      </c>
      <c r="H124" s="37" t="s">
        <v>127</v>
      </c>
      <c r="I124" s="65"/>
      <c r="J124" s="65"/>
      <c r="K124" s="65"/>
      <c r="L124" s="65"/>
      <c r="M124" s="133" t="s">
        <v>516</v>
      </c>
    </row>
    <row r="125" spans="1:15" s="4" customFormat="1" ht="24.95" customHeight="1" x14ac:dyDescent="0.2">
      <c r="A125" s="97">
        <v>121</v>
      </c>
      <c r="B125" s="35" t="s">
        <v>442</v>
      </c>
      <c r="C125" s="54" t="s">
        <v>215</v>
      </c>
      <c r="D125" s="37" t="s">
        <v>452</v>
      </c>
      <c r="E125" s="65" t="s">
        <v>16</v>
      </c>
      <c r="F125" s="68" t="s">
        <v>508</v>
      </c>
      <c r="G125" s="161">
        <v>39786</v>
      </c>
      <c r="H125" s="36" t="s">
        <v>46</v>
      </c>
      <c r="I125" s="42">
        <v>39786</v>
      </c>
      <c r="J125" s="36" t="s">
        <v>216</v>
      </c>
      <c r="K125" s="37"/>
      <c r="L125" s="37"/>
      <c r="M125" s="133" t="s">
        <v>516</v>
      </c>
    </row>
    <row r="126" spans="1:15" s="4" customFormat="1" ht="24.95" customHeight="1" x14ac:dyDescent="0.2">
      <c r="A126" s="98">
        <v>122</v>
      </c>
      <c r="B126" s="35" t="s">
        <v>442</v>
      </c>
      <c r="C126" s="54" t="s">
        <v>57</v>
      </c>
      <c r="D126" s="37" t="s">
        <v>453</v>
      </c>
      <c r="E126" s="65" t="s">
        <v>16</v>
      </c>
      <c r="F126" s="42">
        <v>27975</v>
      </c>
      <c r="G126" s="161">
        <v>39786</v>
      </c>
      <c r="H126" s="29" t="s">
        <v>488</v>
      </c>
      <c r="I126" s="42">
        <v>39786</v>
      </c>
      <c r="J126" s="54" t="s">
        <v>217</v>
      </c>
      <c r="K126" s="37"/>
      <c r="L126" s="37"/>
      <c r="M126" s="133" t="s">
        <v>516</v>
      </c>
    </row>
    <row r="127" spans="1:15" s="4" customFormat="1" ht="24.95" customHeight="1" x14ac:dyDescent="0.2">
      <c r="A127" s="97">
        <v>123</v>
      </c>
      <c r="B127" s="35" t="s">
        <v>26</v>
      </c>
      <c r="C127" s="50" t="s">
        <v>257</v>
      </c>
      <c r="D127" s="50" t="s">
        <v>258</v>
      </c>
      <c r="E127" s="37" t="s">
        <v>252</v>
      </c>
      <c r="F127" s="42">
        <v>30655</v>
      </c>
      <c r="G127" s="156">
        <v>40668</v>
      </c>
      <c r="H127" s="36" t="s">
        <v>46</v>
      </c>
      <c r="I127" s="42">
        <v>39456</v>
      </c>
      <c r="J127" s="37">
        <v>605</v>
      </c>
      <c r="K127" s="111">
        <v>0.6</v>
      </c>
      <c r="L127" s="37" t="s">
        <v>38</v>
      </c>
      <c r="M127" s="133"/>
    </row>
    <row r="128" spans="1:15" s="4" customFormat="1" ht="24.95" customHeight="1" x14ac:dyDescent="0.2">
      <c r="A128" s="97">
        <v>124</v>
      </c>
      <c r="B128" s="35" t="s">
        <v>390</v>
      </c>
      <c r="C128" s="37" t="s">
        <v>396</v>
      </c>
      <c r="D128" s="65" t="s">
        <v>241</v>
      </c>
      <c r="E128" s="48" t="s">
        <v>268</v>
      </c>
      <c r="F128" s="66">
        <v>32909</v>
      </c>
      <c r="G128" s="156">
        <v>40668</v>
      </c>
      <c r="H128" s="37" t="s">
        <v>127</v>
      </c>
      <c r="I128" s="42">
        <v>43010</v>
      </c>
      <c r="J128" s="37">
        <v>704</v>
      </c>
      <c r="K128" s="111">
        <v>0.31</v>
      </c>
      <c r="L128" s="37" t="s">
        <v>67</v>
      </c>
      <c r="M128" s="133"/>
    </row>
    <row r="129" spans="1:15" s="4" customFormat="1" ht="24.95" customHeight="1" x14ac:dyDescent="0.2">
      <c r="A129" s="98">
        <v>125</v>
      </c>
      <c r="B129" s="35" t="s">
        <v>390</v>
      </c>
      <c r="C129" s="37" t="s">
        <v>394</v>
      </c>
      <c r="D129" s="65" t="s">
        <v>393</v>
      </c>
      <c r="E129" s="48" t="s">
        <v>268</v>
      </c>
      <c r="F129" s="66">
        <v>33981</v>
      </c>
      <c r="G129" s="156">
        <v>40668</v>
      </c>
      <c r="H129" s="37" t="s">
        <v>46</v>
      </c>
      <c r="I129" s="65"/>
      <c r="J129" s="65"/>
      <c r="K129" s="65"/>
      <c r="L129" s="65"/>
      <c r="M129" s="133" t="s">
        <v>516</v>
      </c>
    </row>
    <row r="130" spans="1:15" s="4" customFormat="1" ht="24.95" customHeight="1" x14ac:dyDescent="0.2">
      <c r="A130" s="97">
        <v>126</v>
      </c>
      <c r="B130" s="35" t="s">
        <v>323</v>
      </c>
      <c r="C130" s="37" t="s">
        <v>326</v>
      </c>
      <c r="D130" s="37" t="s">
        <v>327</v>
      </c>
      <c r="E130" s="48" t="s">
        <v>268</v>
      </c>
      <c r="F130" s="42">
        <v>32300</v>
      </c>
      <c r="G130" s="156">
        <v>40682</v>
      </c>
      <c r="H130" s="37" t="s">
        <v>46</v>
      </c>
      <c r="I130" s="42">
        <v>40435</v>
      </c>
      <c r="J130" s="65"/>
      <c r="K130" s="65"/>
      <c r="L130" s="65"/>
      <c r="M130" s="133" t="s">
        <v>516</v>
      </c>
    </row>
    <row r="131" spans="1:15" s="4" customFormat="1" ht="24.95" customHeight="1" x14ac:dyDescent="0.2">
      <c r="A131" s="97">
        <v>127</v>
      </c>
      <c r="B131" s="35" t="s">
        <v>398</v>
      </c>
      <c r="C131" s="27" t="s">
        <v>407</v>
      </c>
      <c r="D131" s="27" t="s">
        <v>408</v>
      </c>
      <c r="E131" s="48" t="s">
        <v>268</v>
      </c>
      <c r="F131" s="28">
        <v>31604</v>
      </c>
      <c r="G131" s="162">
        <v>40729</v>
      </c>
      <c r="H131" s="37" t="s">
        <v>46</v>
      </c>
      <c r="I131" s="27" t="s">
        <v>409</v>
      </c>
      <c r="J131" s="27">
        <v>656</v>
      </c>
      <c r="K131" s="113">
        <v>0.65</v>
      </c>
      <c r="L131" s="27" t="s">
        <v>135</v>
      </c>
      <c r="M131" s="133"/>
    </row>
    <row r="132" spans="1:15" s="4" customFormat="1" ht="24.95" customHeight="1" x14ac:dyDescent="0.2">
      <c r="A132" s="98">
        <v>128</v>
      </c>
      <c r="B132" s="35" t="s">
        <v>306</v>
      </c>
      <c r="C132" s="50" t="s">
        <v>310</v>
      </c>
      <c r="D132" s="50" t="s">
        <v>311</v>
      </c>
      <c r="E132" s="48" t="s">
        <v>312</v>
      </c>
      <c r="F132" s="57">
        <v>31934</v>
      </c>
      <c r="G132" s="158">
        <v>40775</v>
      </c>
      <c r="H132" s="37" t="s">
        <v>46</v>
      </c>
      <c r="I132" s="48"/>
      <c r="J132" s="48"/>
      <c r="K132" s="48"/>
      <c r="L132" s="65"/>
      <c r="M132" s="133" t="s">
        <v>516</v>
      </c>
    </row>
    <row r="133" spans="1:15" s="4" customFormat="1" ht="24.95" customHeight="1" x14ac:dyDescent="0.2">
      <c r="A133" s="97">
        <v>129</v>
      </c>
      <c r="B133" s="35" t="s">
        <v>460</v>
      </c>
      <c r="C133" s="37" t="s">
        <v>456</v>
      </c>
      <c r="D133" s="37" t="s">
        <v>457</v>
      </c>
      <c r="E133" s="48" t="s">
        <v>268</v>
      </c>
      <c r="F133" s="42">
        <v>28875</v>
      </c>
      <c r="G133" s="156">
        <v>40869</v>
      </c>
      <c r="H133" s="37" t="s">
        <v>46</v>
      </c>
      <c r="I133" s="42"/>
      <c r="J133" s="37"/>
      <c r="K133" s="37"/>
      <c r="L133" s="37"/>
      <c r="M133" s="133" t="s">
        <v>516</v>
      </c>
    </row>
    <row r="134" spans="1:15" s="4" customFormat="1" ht="24.95" customHeight="1" x14ac:dyDescent="0.2">
      <c r="A134" s="97">
        <v>130</v>
      </c>
      <c r="B134" s="35" t="s">
        <v>26</v>
      </c>
      <c r="C134" s="50" t="s">
        <v>250</v>
      </c>
      <c r="D134" s="50" t="s">
        <v>251</v>
      </c>
      <c r="E134" s="37" t="s">
        <v>252</v>
      </c>
      <c r="F134" s="42">
        <v>33395</v>
      </c>
      <c r="G134" s="156">
        <v>40882</v>
      </c>
      <c r="H134" s="37" t="s">
        <v>46</v>
      </c>
      <c r="I134" s="37" t="s">
        <v>253</v>
      </c>
      <c r="J134" s="37">
        <v>592</v>
      </c>
      <c r="K134" s="115">
        <v>0.6</v>
      </c>
      <c r="L134" s="37" t="s">
        <v>38</v>
      </c>
      <c r="M134" s="133"/>
      <c r="N134" s="5"/>
      <c r="O134" s="5"/>
    </row>
    <row r="135" spans="1:15" s="4" customFormat="1" ht="24.95" customHeight="1" x14ac:dyDescent="0.2">
      <c r="A135" s="98">
        <v>131</v>
      </c>
      <c r="B135" s="35" t="s">
        <v>460</v>
      </c>
      <c r="C135" s="37" t="s">
        <v>458</v>
      </c>
      <c r="D135" s="37" t="s">
        <v>459</v>
      </c>
      <c r="E135" s="48" t="s">
        <v>303</v>
      </c>
      <c r="F135" s="42">
        <v>32404</v>
      </c>
      <c r="G135" s="156">
        <v>40957</v>
      </c>
      <c r="H135" s="37" t="s">
        <v>46</v>
      </c>
      <c r="I135" s="37"/>
      <c r="J135" s="37"/>
      <c r="K135" s="37"/>
      <c r="L135" s="37"/>
      <c r="M135" s="133" t="s">
        <v>516</v>
      </c>
    </row>
    <row r="136" spans="1:15" s="4" customFormat="1" ht="24.95" customHeight="1" x14ac:dyDescent="0.2">
      <c r="A136" s="97">
        <v>132</v>
      </c>
      <c r="B136" s="35" t="s">
        <v>370</v>
      </c>
      <c r="C136" s="37" t="s">
        <v>385</v>
      </c>
      <c r="D136" s="37" t="s">
        <v>386</v>
      </c>
      <c r="E136" s="48" t="s">
        <v>268</v>
      </c>
      <c r="F136" s="38">
        <v>32665</v>
      </c>
      <c r="G136" s="156">
        <v>40980</v>
      </c>
      <c r="H136" s="37" t="s">
        <v>46</v>
      </c>
      <c r="I136" s="65"/>
      <c r="J136" s="65"/>
      <c r="K136" s="65"/>
      <c r="L136" s="65"/>
      <c r="M136" s="133" t="s">
        <v>516</v>
      </c>
    </row>
    <row r="137" spans="1:15" s="4" customFormat="1" ht="24.95" customHeight="1" x14ac:dyDescent="0.2">
      <c r="A137" s="97">
        <v>133</v>
      </c>
      <c r="B137" s="35" t="s">
        <v>276</v>
      </c>
      <c r="C137" s="60" t="s">
        <v>277</v>
      </c>
      <c r="D137" s="60" t="s">
        <v>278</v>
      </c>
      <c r="E137" s="48" t="s">
        <v>268</v>
      </c>
      <c r="F137" s="18">
        <v>32916</v>
      </c>
      <c r="G137" s="155">
        <v>41047</v>
      </c>
      <c r="H137" s="37" t="s">
        <v>46</v>
      </c>
      <c r="I137" s="65"/>
      <c r="J137" s="65"/>
      <c r="K137" s="65"/>
      <c r="L137" s="65"/>
      <c r="M137" s="133" t="s">
        <v>516</v>
      </c>
    </row>
    <row r="138" spans="1:15" s="4" customFormat="1" ht="24.95" customHeight="1" x14ac:dyDescent="0.2">
      <c r="A138" s="98">
        <v>134</v>
      </c>
      <c r="B138" s="35" t="s">
        <v>276</v>
      </c>
      <c r="C138" s="20" t="s">
        <v>220</v>
      </c>
      <c r="D138" s="17" t="s">
        <v>279</v>
      </c>
      <c r="E138" s="48" t="s">
        <v>268</v>
      </c>
      <c r="F138" s="18">
        <v>33455</v>
      </c>
      <c r="G138" s="155">
        <v>41047</v>
      </c>
      <c r="H138" s="37" t="s">
        <v>46</v>
      </c>
      <c r="I138" s="65"/>
      <c r="J138" s="65"/>
      <c r="K138" s="65"/>
      <c r="L138" s="65"/>
      <c r="M138" s="133" t="s">
        <v>516</v>
      </c>
    </row>
    <row r="139" spans="1:15" s="4" customFormat="1" ht="24.95" customHeight="1" x14ac:dyDescent="0.2">
      <c r="A139" s="97">
        <v>135</v>
      </c>
      <c r="B139" s="35" t="s">
        <v>514</v>
      </c>
      <c r="C139" s="50" t="s">
        <v>273</v>
      </c>
      <c r="D139" s="50" t="s">
        <v>274</v>
      </c>
      <c r="E139" s="48" t="s">
        <v>268</v>
      </c>
      <c r="F139" s="57">
        <v>33604</v>
      </c>
      <c r="G139" s="158">
        <v>41070</v>
      </c>
      <c r="H139" s="37" t="s">
        <v>46</v>
      </c>
      <c r="I139" s="48"/>
      <c r="J139" s="48"/>
      <c r="K139" s="118"/>
      <c r="L139" s="48"/>
      <c r="M139" s="133" t="s">
        <v>516</v>
      </c>
    </row>
    <row r="140" spans="1:15" s="4" customFormat="1" ht="24.95" customHeight="1" x14ac:dyDescent="0.2">
      <c r="A140" s="97">
        <v>136</v>
      </c>
      <c r="B140" s="35" t="s">
        <v>514</v>
      </c>
      <c r="C140" s="50" t="s">
        <v>263</v>
      </c>
      <c r="D140" s="50" t="s">
        <v>264</v>
      </c>
      <c r="E140" s="48" t="s">
        <v>268</v>
      </c>
      <c r="F140" s="48" t="s">
        <v>265</v>
      </c>
      <c r="G140" s="158">
        <v>41074</v>
      </c>
      <c r="H140" s="37" t="s">
        <v>46</v>
      </c>
      <c r="I140" s="48"/>
      <c r="J140" s="48"/>
      <c r="K140" s="118"/>
      <c r="L140" s="48"/>
      <c r="M140" s="133" t="s">
        <v>516</v>
      </c>
    </row>
    <row r="141" spans="1:15" s="4" customFormat="1" ht="24.95" customHeight="1" x14ac:dyDescent="0.2">
      <c r="A141" s="98">
        <v>137</v>
      </c>
      <c r="B141" s="35" t="s">
        <v>413</v>
      </c>
      <c r="C141" s="41" t="s">
        <v>432</v>
      </c>
      <c r="D141" s="37" t="s">
        <v>433</v>
      </c>
      <c r="E141" s="65" t="s">
        <v>16</v>
      </c>
      <c r="F141" s="53" t="s">
        <v>434</v>
      </c>
      <c r="G141" s="156">
        <v>41239</v>
      </c>
      <c r="H141" s="37" t="s">
        <v>46</v>
      </c>
      <c r="I141" s="53" t="s">
        <v>436</v>
      </c>
      <c r="J141" s="53" t="s">
        <v>435</v>
      </c>
      <c r="K141" s="37"/>
      <c r="L141" s="65"/>
      <c r="M141" s="133" t="s">
        <v>516</v>
      </c>
    </row>
    <row r="142" spans="1:15" s="4" customFormat="1" ht="24.95" customHeight="1" x14ac:dyDescent="0.2">
      <c r="A142" s="97">
        <v>138</v>
      </c>
      <c r="B142" s="35" t="s">
        <v>336</v>
      </c>
      <c r="C142" s="41" t="s">
        <v>218</v>
      </c>
      <c r="D142" s="41" t="s">
        <v>108</v>
      </c>
      <c r="E142" s="37" t="s">
        <v>45</v>
      </c>
      <c r="F142" s="42">
        <v>31629</v>
      </c>
      <c r="G142" s="156">
        <v>41258</v>
      </c>
      <c r="H142" s="37" t="s">
        <v>46</v>
      </c>
      <c r="I142" s="37" t="s">
        <v>219</v>
      </c>
      <c r="J142" s="37">
        <v>2422</v>
      </c>
      <c r="K142" s="111">
        <v>0.69</v>
      </c>
      <c r="L142" s="37"/>
      <c r="M142" s="133" t="s">
        <v>516</v>
      </c>
    </row>
    <row r="143" spans="1:15" s="4" customFormat="1" ht="24.95" customHeight="1" x14ac:dyDescent="0.2">
      <c r="A143" s="170">
        <v>158</v>
      </c>
      <c r="B143" s="35" t="s">
        <v>336</v>
      </c>
      <c r="C143" s="41" t="s">
        <v>348</v>
      </c>
      <c r="D143" s="41" t="s">
        <v>349</v>
      </c>
      <c r="E143" s="37" t="s">
        <v>16</v>
      </c>
      <c r="F143" s="42">
        <v>28976</v>
      </c>
      <c r="G143" s="156">
        <v>41262</v>
      </c>
      <c r="H143" s="37" t="s">
        <v>46</v>
      </c>
      <c r="I143" s="42">
        <v>39728</v>
      </c>
      <c r="J143" s="37">
        <v>2197</v>
      </c>
      <c r="K143" s="111">
        <v>0.64</v>
      </c>
      <c r="L143" s="37"/>
      <c r="M143" s="133" t="s">
        <v>516</v>
      </c>
    </row>
    <row r="144" spans="1:15" s="4" customFormat="1" ht="24.95" customHeight="1" x14ac:dyDescent="0.2">
      <c r="A144" s="99">
        <v>139</v>
      </c>
      <c r="B144" s="35" t="s">
        <v>466</v>
      </c>
      <c r="C144" s="17" t="s">
        <v>220</v>
      </c>
      <c r="D144" s="17" t="s">
        <v>221</v>
      </c>
      <c r="E144" s="17" t="s">
        <v>45</v>
      </c>
      <c r="F144" s="51" t="s">
        <v>222</v>
      </c>
      <c r="G144" s="151">
        <v>41365</v>
      </c>
      <c r="H144" s="37" t="s">
        <v>46</v>
      </c>
      <c r="I144" s="51" t="s">
        <v>223</v>
      </c>
      <c r="J144" s="17">
        <v>2220</v>
      </c>
      <c r="K144" s="107"/>
      <c r="L144" s="17" t="s">
        <v>102</v>
      </c>
      <c r="M144" s="133"/>
      <c r="N144" s="3"/>
      <c r="O144" s="5"/>
    </row>
    <row r="145" spans="1:22" s="4" customFormat="1" ht="24.95" customHeight="1" x14ac:dyDescent="0.2">
      <c r="A145" s="170">
        <v>140</v>
      </c>
      <c r="B145" s="35" t="s">
        <v>466</v>
      </c>
      <c r="C145" s="41" t="s">
        <v>224</v>
      </c>
      <c r="D145" s="41" t="s">
        <v>225</v>
      </c>
      <c r="E145" s="37" t="s">
        <v>45</v>
      </c>
      <c r="F145" s="52" t="s">
        <v>226</v>
      </c>
      <c r="G145" s="163">
        <v>41390</v>
      </c>
      <c r="H145" s="37" t="s">
        <v>46</v>
      </c>
      <c r="I145" s="52" t="s">
        <v>223</v>
      </c>
      <c r="J145" s="37">
        <v>2170</v>
      </c>
      <c r="K145" s="37"/>
      <c r="L145" s="37" t="s">
        <v>102</v>
      </c>
      <c r="M145" s="133"/>
    </row>
    <row r="146" spans="1:22" s="4" customFormat="1" ht="24.95" customHeight="1" x14ac:dyDescent="0.2">
      <c r="A146" s="97">
        <v>141</v>
      </c>
      <c r="B146" s="35" t="s">
        <v>336</v>
      </c>
      <c r="C146" s="17" t="s">
        <v>230</v>
      </c>
      <c r="D146" s="17" t="s">
        <v>231</v>
      </c>
      <c r="E146" s="17" t="s">
        <v>45</v>
      </c>
      <c r="F146" s="18">
        <v>28856</v>
      </c>
      <c r="G146" s="151">
        <v>41417</v>
      </c>
      <c r="H146" s="37" t="s">
        <v>46</v>
      </c>
      <c r="I146" s="18">
        <v>36171</v>
      </c>
      <c r="J146" s="17">
        <v>2298</v>
      </c>
      <c r="K146" s="107">
        <v>0.66</v>
      </c>
      <c r="L146" s="17" t="s">
        <v>135</v>
      </c>
      <c r="M146" s="133"/>
      <c r="N146" s="5"/>
      <c r="O146" s="5"/>
      <c r="P146" s="5"/>
      <c r="Q146" s="5"/>
      <c r="R146" s="5"/>
      <c r="S146" s="5"/>
      <c r="T146" s="5"/>
      <c r="U146" s="5"/>
      <c r="V146" s="5"/>
    </row>
    <row r="147" spans="1:22" s="4" customFormat="1" ht="24.95" customHeight="1" x14ac:dyDescent="0.2">
      <c r="A147" s="99">
        <v>142</v>
      </c>
      <c r="B147" s="35" t="s">
        <v>336</v>
      </c>
      <c r="C147" s="17" t="s">
        <v>232</v>
      </c>
      <c r="D147" s="17" t="s">
        <v>233</v>
      </c>
      <c r="E147" s="17" t="s">
        <v>45</v>
      </c>
      <c r="F147" s="17" t="s">
        <v>234</v>
      </c>
      <c r="G147" s="151">
        <v>41417</v>
      </c>
      <c r="H147" s="37" t="s">
        <v>46</v>
      </c>
      <c r="I147" s="17" t="s">
        <v>235</v>
      </c>
      <c r="J147" s="17">
        <v>2243</v>
      </c>
      <c r="K147" s="107">
        <v>0.66</v>
      </c>
      <c r="L147" s="17"/>
      <c r="M147" s="133" t="s">
        <v>516</v>
      </c>
      <c r="N147" s="3"/>
      <c r="O147" s="5"/>
    </row>
    <row r="148" spans="1:22" s="4" customFormat="1" ht="24.95" customHeight="1" x14ac:dyDescent="0.2">
      <c r="A148" s="170">
        <v>143</v>
      </c>
      <c r="B148" s="35" t="s">
        <v>336</v>
      </c>
      <c r="C148" s="17" t="s">
        <v>236</v>
      </c>
      <c r="D148" s="17" t="s">
        <v>237</v>
      </c>
      <c r="E148" s="17" t="s">
        <v>45</v>
      </c>
      <c r="F148" s="18">
        <v>30317</v>
      </c>
      <c r="G148" s="151">
        <v>41417</v>
      </c>
      <c r="H148" s="37" t="s">
        <v>46</v>
      </c>
      <c r="I148" s="17" t="s">
        <v>42</v>
      </c>
      <c r="J148" s="17">
        <v>2303</v>
      </c>
      <c r="K148" s="107">
        <v>0.65</v>
      </c>
      <c r="L148" s="17"/>
      <c r="M148" s="133" t="s">
        <v>516</v>
      </c>
      <c r="N148" s="3"/>
      <c r="O148" s="5"/>
    </row>
    <row r="149" spans="1:22" s="4" customFormat="1" ht="24.95" customHeight="1" x14ac:dyDescent="0.2">
      <c r="A149" s="97">
        <v>144</v>
      </c>
      <c r="B149" s="35" t="s">
        <v>315</v>
      </c>
      <c r="C149" s="37" t="s">
        <v>227</v>
      </c>
      <c r="D149" s="41" t="s">
        <v>228</v>
      </c>
      <c r="E149" s="37" t="s">
        <v>45</v>
      </c>
      <c r="F149" s="47" t="s">
        <v>509</v>
      </c>
      <c r="G149" s="160">
        <v>41417</v>
      </c>
      <c r="H149" s="37" t="s">
        <v>46</v>
      </c>
      <c r="I149" s="47" t="s">
        <v>229</v>
      </c>
      <c r="J149" s="37">
        <v>2353</v>
      </c>
      <c r="K149" s="37"/>
      <c r="L149" s="37" t="s">
        <v>316</v>
      </c>
      <c r="M149" s="133"/>
      <c r="N149" s="3"/>
      <c r="O149" s="5"/>
    </row>
    <row r="150" spans="1:22" s="4" customFormat="1" ht="24.95" customHeight="1" x14ac:dyDescent="0.2">
      <c r="A150" s="99">
        <v>145</v>
      </c>
      <c r="B150" s="20" t="s">
        <v>26</v>
      </c>
      <c r="C150" s="37" t="s">
        <v>39</v>
      </c>
      <c r="D150" s="37" t="s">
        <v>40</v>
      </c>
      <c r="E150" s="37" t="s">
        <v>513</v>
      </c>
      <c r="F150" s="42" t="s">
        <v>41</v>
      </c>
      <c r="G150" s="160">
        <v>41417</v>
      </c>
      <c r="H150" s="37" t="s">
        <v>46</v>
      </c>
      <c r="I150" s="37">
        <v>2006</v>
      </c>
      <c r="J150" s="37">
        <v>461</v>
      </c>
      <c r="K150" s="111">
        <v>0.56999999999999995</v>
      </c>
      <c r="L150" s="37" t="s">
        <v>38</v>
      </c>
      <c r="M150" s="133"/>
    </row>
    <row r="151" spans="1:22" s="4" customFormat="1" ht="24.95" customHeight="1" x14ac:dyDescent="0.2">
      <c r="A151" s="170">
        <v>146</v>
      </c>
      <c r="B151" s="35" t="s">
        <v>306</v>
      </c>
      <c r="C151" s="50" t="s">
        <v>238</v>
      </c>
      <c r="D151" s="50" t="s">
        <v>239</v>
      </c>
      <c r="E151" s="48" t="s">
        <v>138</v>
      </c>
      <c r="F151" s="57">
        <v>32728</v>
      </c>
      <c r="G151" s="158">
        <v>41655</v>
      </c>
      <c r="H151" s="37" t="s">
        <v>46</v>
      </c>
      <c r="I151" s="48"/>
      <c r="J151" s="48"/>
      <c r="K151" s="48" t="s">
        <v>314</v>
      </c>
      <c r="L151" s="65"/>
      <c r="M151" s="133" t="s">
        <v>516</v>
      </c>
    </row>
    <row r="152" spans="1:22" s="4" customFormat="1" ht="24.95" customHeight="1" x14ac:dyDescent="0.2">
      <c r="A152" s="97">
        <v>147</v>
      </c>
      <c r="B152" s="35" t="s">
        <v>306</v>
      </c>
      <c r="C152" s="48" t="s">
        <v>240</v>
      </c>
      <c r="D152" s="48" t="s">
        <v>241</v>
      </c>
      <c r="E152" s="48" t="s">
        <v>138</v>
      </c>
      <c r="F152" s="57">
        <v>31446</v>
      </c>
      <c r="G152" s="158">
        <v>41655</v>
      </c>
      <c r="H152" s="29" t="s">
        <v>488</v>
      </c>
      <c r="I152" s="48">
        <v>2007</v>
      </c>
      <c r="J152" s="37" t="s">
        <v>242</v>
      </c>
      <c r="K152" s="65"/>
      <c r="L152" s="65"/>
      <c r="M152" s="133" t="s">
        <v>516</v>
      </c>
    </row>
    <row r="153" spans="1:22" s="4" customFormat="1" ht="24.95" customHeight="1" x14ac:dyDescent="0.2">
      <c r="A153" s="99">
        <v>148</v>
      </c>
      <c r="B153" s="35" t="s">
        <v>361</v>
      </c>
      <c r="C153" s="50" t="s">
        <v>243</v>
      </c>
      <c r="D153" s="50" t="s">
        <v>244</v>
      </c>
      <c r="E153" s="48" t="s">
        <v>45</v>
      </c>
      <c r="F153" s="48" t="s">
        <v>510</v>
      </c>
      <c r="G153" s="158">
        <v>42046</v>
      </c>
      <c r="H153" s="37" t="s">
        <v>46</v>
      </c>
      <c r="I153" s="57">
        <v>41434</v>
      </c>
      <c r="J153" s="48" t="s">
        <v>245</v>
      </c>
      <c r="K153" s="48"/>
      <c r="L153" s="29" t="s">
        <v>492</v>
      </c>
      <c r="M153" s="133"/>
    </row>
    <row r="154" spans="1:22" s="4" customFormat="1" ht="24.95" customHeight="1" x14ac:dyDescent="0.2">
      <c r="A154" s="170">
        <v>149</v>
      </c>
      <c r="B154" s="35" t="s">
        <v>336</v>
      </c>
      <c r="C154" s="41" t="s">
        <v>350</v>
      </c>
      <c r="D154" s="41" t="s">
        <v>351</v>
      </c>
      <c r="E154" s="37" t="s">
        <v>16</v>
      </c>
      <c r="F154" s="42">
        <v>33735</v>
      </c>
      <c r="G154" s="156">
        <v>42074</v>
      </c>
      <c r="H154" s="37" t="s">
        <v>46</v>
      </c>
      <c r="I154" s="37" t="s">
        <v>352</v>
      </c>
      <c r="J154" s="37">
        <v>2834</v>
      </c>
      <c r="K154" s="111">
        <v>0.81</v>
      </c>
      <c r="L154" s="48" t="s">
        <v>493</v>
      </c>
      <c r="M154" s="133"/>
    </row>
    <row r="155" spans="1:22" s="4" customFormat="1" ht="24.95" customHeight="1" x14ac:dyDescent="0.2">
      <c r="A155" s="97">
        <v>150</v>
      </c>
      <c r="B155" s="35" t="s">
        <v>413</v>
      </c>
      <c r="C155" s="41" t="s">
        <v>423</v>
      </c>
      <c r="D155" s="37" t="s">
        <v>424</v>
      </c>
      <c r="E155" s="37" t="s">
        <v>513</v>
      </c>
      <c r="F155" s="53" t="s">
        <v>425</v>
      </c>
      <c r="G155" s="156">
        <v>42074</v>
      </c>
      <c r="H155" s="37" t="s">
        <v>46</v>
      </c>
      <c r="I155" s="53" t="s">
        <v>427</v>
      </c>
      <c r="J155" s="53" t="s">
        <v>426</v>
      </c>
      <c r="K155" s="37"/>
      <c r="L155" s="65"/>
      <c r="M155" s="133" t="s">
        <v>516</v>
      </c>
    </row>
    <row r="156" spans="1:22" s="4" customFormat="1" ht="24.95" customHeight="1" x14ac:dyDescent="0.2">
      <c r="A156" s="99">
        <v>151</v>
      </c>
      <c r="B156" s="20" t="s">
        <v>26</v>
      </c>
      <c r="C156" s="17" t="s">
        <v>27</v>
      </c>
      <c r="D156" s="17" t="s">
        <v>28</v>
      </c>
      <c r="E156" s="37" t="s">
        <v>513</v>
      </c>
      <c r="F156" s="17" t="s">
        <v>30</v>
      </c>
      <c r="G156" s="151">
        <v>42305</v>
      </c>
      <c r="H156" s="37" t="s">
        <v>46</v>
      </c>
      <c r="I156" s="42">
        <v>42709</v>
      </c>
      <c r="J156" s="17">
        <v>2624</v>
      </c>
      <c r="K156" s="107">
        <v>0.7831999999999999</v>
      </c>
      <c r="L156" s="48" t="s">
        <v>18</v>
      </c>
      <c r="M156" s="133"/>
    </row>
    <row r="157" spans="1:22" s="4" customFormat="1" ht="24.95" customHeight="1" x14ac:dyDescent="0.2">
      <c r="A157" s="170">
        <v>152</v>
      </c>
      <c r="B157" s="35" t="s">
        <v>323</v>
      </c>
      <c r="C157" s="37" t="s">
        <v>332</v>
      </c>
      <c r="D157" s="37" t="s">
        <v>333</v>
      </c>
      <c r="E157" s="37" t="s">
        <v>16</v>
      </c>
      <c r="F157" s="37" t="s">
        <v>334</v>
      </c>
      <c r="G157" s="156">
        <v>42307</v>
      </c>
      <c r="H157" s="37" t="s">
        <v>46</v>
      </c>
      <c r="I157" s="42">
        <v>41199</v>
      </c>
      <c r="J157" s="37">
        <v>2388</v>
      </c>
      <c r="K157" s="111">
        <v>0.71</v>
      </c>
      <c r="L157" s="37" t="s">
        <v>335</v>
      </c>
      <c r="M157" s="133"/>
    </row>
    <row r="158" spans="1:22" s="4" customFormat="1" ht="24.95" customHeight="1" x14ac:dyDescent="0.2">
      <c r="A158" s="97">
        <v>153</v>
      </c>
      <c r="B158" s="35" t="s">
        <v>336</v>
      </c>
      <c r="C158" s="41" t="s">
        <v>353</v>
      </c>
      <c r="D158" s="41" t="s">
        <v>354</v>
      </c>
      <c r="E158" s="37" t="s">
        <v>16</v>
      </c>
      <c r="F158" s="37" t="s">
        <v>355</v>
      </c>
      <c r="G158" s="156">
        <v>42308</v>
      </c>
      <c r="H158" s="37" t="s">
        <v>46</v>
      </c>
      <c r="I158" s="42">
        <v>42283</v>
      </c>
      <c r="J158" s="37">
        <v>2505</v>
      </c>
      <c r="K158" s="111">
        <v>0.7</v>
      </c>
      <c r="L158" s="37" t="s">
        <v>356</v>
      </c>
      <c r="M158" s="133"/>
    </row>
    <row r="159" spans="1:22" s="4" customFormat="1" ht="24.95" customHeight="1" x14ac:dyDescent="0.2">
      <c r="A159" s="99">
        <v>154</v>
      </c>
      <c r="B159" s="35" t="s">
        <v>336</v>
      </c>
      <c r="C159" s="41" t="s">
        <v>357</v>
      </c>
      <c r="D159" s="41" t="s">
        <v>354</v>
      </c>
      <c r="E159" s="37" t="s">
        <v>16</v>
      </c>
      <c r="F159" s="37" t="s">
        <v>358</v>
      </c>
      <c r="G159" s="156">
        <v>42308</v>
      </c>
      <c r="H159" s="37" t="s">
        <v>46</v>
      </c>
      <c r="I159" s="42">
        <v>42283</v>
      </c>
      <c r="J159" s="37">
        <v>2238</v>
      </c>
      <c r="K159" s="37">
        <v>675</v>
      </c>
      <c r="L159" s="37" t="s">
        <v>356</v>
      </c>
      <c r="M159" s="133"/>
    </row>
    <row r="160" spans="1:22" s="4" customFormat="1" ht="24.95" customHeight="1" x14ac:dyDescent="0.2">
      <c r="A160" s="170">
        <v>155</v>
      </c>
      <c r="B160" s="35" t="s">
        <v>466</v>
      </c>
      <c r="C160" s="17" t="s">
        <v>246</v>
      </c>
      <c r="D160" s="17" t="s">
        <v>247</v>
      </c>
      <c r="E160" s="17" t="s">
        <v>45</v>
      </c>
      <c r="F160" s="51" t="s">
        <v>248</v>
      </c>
      <c r="G160" s="151">
        <v>42370</v>
      </c>
      <c r="H160" s="37" t="s">
        <v>46</v>
      </c>
      <c r="I160" s="51" t="s">
        <v>249</v>
      </c>
      <c r="J160" s="17">
        <v>2069</v>
      </c>
      <c r="K160" s="17"/>
      <c r="L160" s="17" t="s">
        <v>102</v>
      </c>
      <c r="M160" s="133"/>
      <c r="N160" s="3"/>
      <c r="O160" s="5"/>
    </row>
    <row r="161" spans="1:17" s="4" customFormat="1" ht="24.95" customHeight="1" x14ac:dyDescent="0.2">
      <c r="A161" s="97">
        <v>156</v>
      </c>
      <c r="B161" s="35" t="s">
        <v>306</v>
      </c>
      <c r="C161" s="50" t="s">
        <v>307</v>
      </c>
      <c r="D161" s="50" t="s">
        <v>308</v>
      </c>
      <c r="E161" s="48" t="s">
        <v>309</v>
      </c>
      <c r="F161" s="57">
        <v>33796</v>
      </c>
      <c r="G161" s="158">
        <v>42527</v>
      </c>
      <c r="H161" s="37" t="s">
        <v>46</v>
      </c>
      <c r="I161" s="57">
        <v>41249</v>
      </c>
      <c r="J161" s="48">
        <v>558</v>
      </c>
      <c r="K161" s="48"/>
      <c r="L161" s="65"/>
      <c r="M161" s="133" t="s">
        <v>516</v>
      </c>
    </row>
    <row r="162" spans="1:17" s="4" customFormat="1" ht="24.95" customHeight="1" x14ac:dyDescent="0.2">
      <c r="A162" s="99">
        <v>157</v>
      </c>
      <c r="B162" s="35" t="s">
        <v>306</v>
      </c>
      <c r="C162" s="50" t="s">
        <v>313</v>
      </c>
      <c r="D162" s="50" t="s">
        <v>279</v>
      </c>
      <c r="E162" s="48" t="s">
        <v>309</v>
      </c>
      <c r="F162" s="57">
        <v>33971</v>
      </c>
      <c r="G162" s="158">
        <v>42527</v>
      </c>
      <c r="H162" s="48" t="s">
        <v>489</v>
      </c>
      <c r="I162" s="48"/>
      <c r="J162" s="48"/>
      <c r="K162" s="48"/>
      <c r="L162" s="65"/>
      <c r="M162" s="133" t="s">
        <v>516</v>
      </c>
    </row>
    <row r="163" spans="1:17" s="4" customFormat="1" ht="24.95" customHeight="1" thickBot="1" x14ac:dyDescent="0.25">
      <c r="A163" s="97">
        <v>159</v>
      </c>
      <c r="B163" s="76" t="s">
        <v>284</v>
      </c>
      <c r="C163" s="74" t="s">
        <v>299</v>
      </c>
      <c r="D163" s="74" t="s">
        <v>300</v>
      </c>
      <c r="E163" s="75" t="s">
        <v>513</v>
      </c>
      <c r="F163" s="75" t="s">
        <v>75</v>
      </c>
      <c r="G163" s="168"/>
      <c r="H163" s="75" t="s">
        <v>46</v>
      </c>
      <c r="I163" s="124"/>
      <c r="J163" s="124"/>
      <c r="K163" s="124"/>
      <c r="L163" s="124"/>
      <c r="M163" s="136" t="s">
        <v>516</v>
      </c>
    </row>
    <row r="164" spans="1:17" s="179" customFormat="1" ht="24.95" customHeight="1" x14ac:dyDescent="0.25">
      <c r="A164" s="97">
        <v>160</v>
      </c>
      <c r="B164" s="174" t="s">
        <v>518</v>
      </c>
      <c r="C164" s="174" t="s">
        <v>519</v>
      </c>
      <c r="D164" s="174" t="s">
        <v>520</v>
      </c>
      <c r="E164" s="174" t="s">
        <v>45</v>
      </c>
      <c r="F164" s="175">
        <v>32143</v>
      </c>
      <c r="G164" s="176"/>
      <c r="H164" s="173" t="s">
        <v>17</v>
      </c>
      <c r="I164" s="175" t="s">
        <v>521</v>
      </c>
      <c r="J164" s="174">
        <v>521</v>
      </c>
      <c r="K164" s="177">
        <v>58</v>
      </c>
      <c r="L164" s="178" t="s">
        <v>522</v>
      </c>
      <c r="M164" s="174" t="s">
        <v>540</v>
      </c>
      <c r="N164" s="174"/>
      <c r="O164" s="174"/>
      <c r="P164" s="174"/>
      <c r="Q164" s="174"/>
    </row>
    <row r="165" spans="1:17" s="4" customFormat="1" x14ac:dyDescent="0.2">
      <c r="A165" s="100"/>
      <c r="B165" s="80"/>
      <c r="C165" s="77"/>
      <c r="D165" s="77"/>
      <c r="E165" s="79"/>
      <c r="F165" s="78"/>
      <c r="G165" s="128"/>
      <c r="H165" s="79"/>
      <c r="I165" s="125"/>
      <c r="J165" s="125"/>
      <c r="K165" s="125"/>
      <c r="L165" s="125"/>
      <c r="M165" s="79"/>
    </row>
    <row r="166" spans="1:17" s="4" customFormat="1" x14ac:dyDescent="0.2">
      <c r="A166" s="100"/>
      <c r="B166" s="80"/>
      <c r="C166" s="77"/>
      <c r="D166" s="77"/>
      <c r="E166" s="79"/>
      <c r="F166" s="78"/>
      <c r="G166" s="128"/>
      <c r="H166" s="79"/>
      <c r="I166" s="125"/>
      <c r="J166" s="125"/>
      <c r="K166" s="125"/>
      <c r="L166" s="125"/>
      <c r="M166" s="79"/>
    </row>
    <row r="167" spans="1:17" s="4" customFormat="1" x14ac:dyDescent="0.2">
      <c r="A167" s="100"/>
      <c r="B167" s="80"/>
      <c r="C167" s="77"/>
      <c r="D167" s="77"/>
      <c r="E167" s="79"/>
      <c r="F167" s="78"/>
      <c r="G167" s="128"/>
      <c r="H167" s="79"/>
      <c r="I167" s="125"/>
      <c r="J167" s="125"/>
      <c r="K167" s="125"/>
      <c r="L167" s="125"/>
      <c r="M167" s="79"/>
    </row>
    <row r="168" spans="1:17" s="4" customFormat="1" x14ac:dyDescent="0.2">
      <c r="A168" s="100"/>
      <c r="B168" s="80"/>
      <c r="C168" s="77"/>
      <c r="D168" s="77"/>
      <c r="E168" s="79"/>
      <c r="F168" s="78"/>
      <c r="G168" s="128"/>
      <c r="H168" s="79"/>
      <c r="I168" s="125"/>
      <c r="J168" s="125"/>
      <c r="K168" s="125"/>
      <c r="L168" s="125"/>
      <c r="M168" s="79"/>
    </row>
    <row r="169" spans="1:17" s="4" customFormat="1" x14ac:dyDescent="0.2">
      <c r="A169" s="100"/>
      <c r="B169" s="80"/>
      <c r="C169" s="77"/>
      <c r="D169" s="77"/>
      <c r="E169" s="79"/>
      <c r="F169" s="78"/>
      <c r="G169" s="128"/>
      <c r="H169" s="79"/>
      <c r="I169" s="125"/>
      <c r="J169" s="125"/>
      <c r="K169" s="125"/>
      <c r="L169" s="125"/>
      <c r="M169" s="79"/>
    </row>
    <row r="170" spans="1:17" s="4" customFormat="1" ht="18" x14ac:dyDescent="0.2">
      <c r="A170" s="100"/>
      <c r="B170" s="80"/>
      <c r="C170" s="77"/>
      <c r="D170" s="77"/>
      <c r="E170" s="79"/>
      <c r="F170" s="78"/>
      <c r="G170" s="128"/>
      <c r="H170" s="79"/>
      <c r="I170" s="125"/>
      <c r="J170" s="134" t="s">
        <v>495</v>
      </c>
      <c r="K170" s="134"/>
      <c r="L170" s="134"/>
      <c r="M170" s="125"/>
    </row>
    <row r="171" spans="1:17" s="4" customFormat="1" ht="18" x14ac:dyDescent="0.2">
      <c r="A171" s="100"/>
      <c r="B171" s="80"/>
      <c r="C171" s="77"/>
      <c r="D171" s="77"/>
      <c r="E171" s="79"/>
      <c r="F171" s="78"/>
      <c r="G171" s="128"/>
      <c r="H171" s="79"/>
      <c r="I171" s="135"/>
      <c r="J171" s="134" t="s">
        <v>496</v>
      </c>
      <c r="K171" s="134"/>
      <c r="L171" s="134"/>
      <c r="M171" s="81"/>
    </row>
    <row r="172" spans="1:17" x14ac:dyDescent="0.25">
      <c r="A172" s="100"/>
      <c r="B172" s="82"/>
      <c r="C172" s="81"/>
      <c r="D172" s="81"/>
      <c r="E172" s="104"/>
      <c r="F172" s="81"/>
      <c r="G172" s="129"/>
      <c r="H172" s="104"/>
      <c r="M172" s="81"/>
    </row>
    <row r="173" spans="1:17" x14ac:dyDescent="0.25">
      <c r="A173" s="100"/>
      <c r="B173" s="82"/>
      <c r="C173" s="81"/>
      <c r="D173" s="81"/>
      <c r="E173" s="104"/>
      <c r="F173" s="81"/>
      <c r="G173" s="129"/>
      <c r="H173" s="104"/>
      <c r="I173" s="81"/>
      <c r="J173" s="81"/>
      <c r="K173" s="81"/>
      <c r="L173" s="81"/>
      <c r="M173" s="81"/>
    </row>
    <row r="174" spans="1:17" x14ac:dyDescent="0.25">
      <c r="A174" s="100"/>
      <c r="B174" s="82"/>
      <c r="C174" s="81"/>
      <c r="D174" s="81"/>
      <c r="E174" s="104"/>
      <c r="F174" s="81"/>
      <c r="G174" s="129"/>
      <c r="H174" s="104"/>
      <c r="I174" s="81"/>
      <c r="J174" s="81"/>
      <c r="K174" s="81"/>
      <c r="L174" s="81"/>
      <c r="M174" s="81"/>
    </row>
    <row r="175" spans="1:17" x14ac:dyDescent="0.25">
      <c r="A175" s="100"/>
      <c r="B175" s="82"/>
      <c r="C175" s="81"/>
      <c r="D175" s="81"/>
      <c r="E175" s="104"/>
      <c r="F175" s="81"/>
      <c r="G175" s="129"/>
      <c r="H175" s="104"/>
      <c r="I175" s="81"/>
      <c r="J175" s="81"/>
      <c r="K175" s="81"/>
      <c r="L175" s="81"/>
      <c r="M175" s="81"/>
    </row>
    <row r="176" spans="1:17" x14ac:dyDescent="0.25">
      <c r="A176" s="100"/>
      <c r="B176" s="82"/>
      <c r="C176" s="81"/>
      <c r="D176" s="81"/>
      <c r="E176" s="104"/>
      <c r="F176" s="81"/>
      <c r="G176" s="129"/>
      <c r="H176" s="104"/>
      <c r="I176" s="81"/>
      <c r="J176" s="81"/>
      <c r="K176" s="81"/>
      <c r="L176" s="81"/>
      <c r="M176" s="81"/>
    </row>
    <row r="177" spans="1:13" x14ac:dyDescent="0.25">
      <c r="A177" s="100"/>
      <c r="B177" s="82"/>
      <c r="C177" s="81"/>
      <c r="D177" s="81"/>
      <c r="E177" s="104"/>
      <c r="F177" s="81"/>
      <c r="G177" s="129"/>
      <c r="H177" s="104"/>
      <c r="I177" s="81"/>
      <c r="J177" s="81"/>
      <c r="K177" s="81"/>
      <c r="L177" s="81"/>
      <c r="M177" s="81"/>
    </row>
    <row r="178" spans="1:13" x14ac:dyDescent="0.25">
      <c r="A178" s="100"/>
      <c r="B178" s="82"/>
      <c r="C178" s="81"/>
      <c r="D178" s="81"/>
      <c r="E178" s="104"/>
      <c r="F178" s="81"/>
      <c r="G178" s="129"/>
      <c r="H178" s="104"/>
      <c r="I178" s="81"/>
      <c r="J178" s="81"/>
      <c r="K178" s="81"/>
      <c r="L178" s="81"/>
      <c r="M178" s="81"/>
    </row>
  </sheetData>
  <sortState ref="A5:M164">
    <sortCondition ref="G5:G164"/>
  </sortState>
  <mergeCells count="1">
    <mergeCell ref="A2:M2"/>
  </mergeCells>
  <pageMargins left="1" right="0.56000000000000005" top="0.75" bottom="0.51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Hussain</cp:lastModifiedBy>
  <cp:lastPrinted>2017-10-10T05:44:29Z</cp:lastPrinted>
  <dcterms:created xsi:type="dcterms:W3CDTF">2017-10-06T18:19:42Z</dcterms:created>
  <dcterms:modified xsi:type="dcterms:W3CDTF">2017-10-23T08:51:57Z</dcterms:modified>
</cp:coreProperties>
</file>